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330" windowWidth="14955" windowHeight="11505" tabRatio="869" activeTab="0"/>
  </bookViews>
  <sheets>
    <sheet name="Equipe de France" sheetId="1" r:id="rId1"/>
    <sheet name="Red Devils" sheetId="2" r:id="rId2"/>
    <sheet name="Team Tschechien" sheetId="3" r:id="rId3"/>
    <sheet name="Wikings Zell am See" sheetId="4" r:id="rId4"/>
    <sheet name="USA Floorball Tigers" sheetId="5" r:id="rId5"/>
    <sheet name="Germany Selection" sheetId="6" r:id="rId6"/>
    <sheet name="Igels Dresden" sheetId="7" r:id="rId7"/>
    <sheet name="Bern Regio 02" sheetId="8" r:id="rId8"/>
  </sheets>
  <definedNames>
    <definedName name="_xlnm.Print_Area" localSheetId="7">'Bern Regio 02'!$A$1:$L$36</definedName>
    <definedName name="_xlnm.Print_Area" localSheetId="0">'Equipe de France'!$A$1:$L$36</definedName>
    <definedName name="_xlnm.Print_Area" localSheetId="5">'Germany Selection'!$A$1:$L$37</definedName>
    <definedName name="_xlnm.Print_Area" localSheetId="6">'Igels Dresden'!$A$1:$L$37</definedName>
    <definedName name="_xlnm.Print_Area" localSheetId="1">'Red Devils'!$A$1:$L$37</definedName>
    <definedName name="_xlnm.Print_Area" localSheetId="2">'Team Tschechien'!$A$1:$L$37</definedName>
    <definedName name="_xlnm.Print_Area" localSheetId="4">'USA Floorball Tigers'!$A$1:$L$37</definedName>
    <definedName name="_xlnm.Print_Area" localSheetId="3">'Wikings Zell am See'!$A$1:$L$37</definedName>
  </definedNames>
  <calcPr fullCalcOnLoad="1"/>
</workbook>
</file>

<file path=xl/sharedStrings.xml><?xml version="1.0" encoding="utf-8"?>
<sst xmlns="http://schemas.openxmlformats.org/spreadsheetml/2006/main" count="1031" uniqueCount="248">
  <si>
    <t>Coach:</t>
  </si>
  <si>
    <t>#</t>
  </si>
  <si>
    <t>Baldauf</t>
  </si>
  <si>
    <t>Henning</t>
  </si>
  <si>
    <t>Eckermann</t>
  </si>
  <si>
    <t>Robert</t>
  </si>
  <si>
    <t>Gärtner</t>
  </si>
  <si>
    <t>Mario</t>
  </si>
  <si>
    <t>Gruhne</t>
  </si>
  <si>
    <t>Christopher</t>
  </si>
  <si>
    <t>Jahn</t>
  </si>
  <si>
    <t>Georg</t>
  </si>
  <si>
    <t>Kaden</t>
  </si>
  <si>
    <t>Markus</t>
  </si>
  <si>
    <t>Lenk</t>
  </si>
  <si>
    <t>Matthias</t>
  </si>
  <si>
    <t>Schulze</t>
  </si>
  <si>
    <t>Marcel</t>
  </si>
  <si>
    <t>Schuschwary</t>
  </si>
  <si>
    <t>Erik</t>
  </si>
  <si>
    <t xml:space="preserve">Schütze </t>
  </si>
  <si>
    <t>Jens</t>
  </si>
  <si>
    <t>Stein</t>
  </si>
  <si>
    <t>Eric</t>
  </si>
  <si>
    <t>Wennrich</t>
  </si>
  <si>
    <t>Jan</t>
  </si>
  <si>
    <t>Schönherr</t>
  </si>
  <si>
    <t>Kay</t>
  </si>
  <si>
    <t>Unihockey Igels Dresden</t>
  </si>
  <si>
    <t>Assists</t>
  </si>
  <si>
    <t>Points</t>
  </si>
  <si>
    <t>Goals</t>
  </si>
  <si>
    <t>Games</t>
  </si>
  <si>
    <t>Year of Birth</t>
  </si>
  <si>
    <t>Surname</t>
  </si>
  <si>
    <t>First Name</t>
  </si>
  <si>
    <t>Fieldplayer:</t>
  </si>
  <si>
    <t>Minutes</t>
  </si>
  <si>
    <t>GAA</t>
  </si>
  <si>
    <t>Logo:</t>
  </si>
  <si>
    <t>Teamname:</t>
  </si>
  <si>
    <t>G</t>
  </si>
  <si>
    <t>M</t>
  </si>
  <si>
    <t>GA</t>
  </si>
  <si>
    <t>A</t>
  </si>
  <si>
    <t>Ga.</t>
  </si>
  <si>
    <t>PIM</t>
  </si>
  <si>
    <t>Maurer</t>
  </si>
  <si>
    <t>Christof</t>
  </si>
  <si>
    <t>Red Devils Davos Zürich</t>
  </si>
  <si>
    <t>Widler</t>
  </si>
  <si>
    <t>Roth</t>
  </si>
  <si>
    <t>Fabian</t>
  </si>
  <si>
    <t>Bücheler</t>
  </si>
  <si>
    <t>James</t>
  </si>
  <si>
    <t>Berweger</t>
  </si>
  <si>
    <t>Raphael</t>
  </si>
  <si>
    <t>Team</t>
  </si>
  <si>
    <t>Red Devils</t>
  </si>
  <si>
    <t>Igels Dresden</t>
  </si>
  <si>
    <t>Christoph</t>
  </si>
  <si>
    <t>Weber</t>
  </si>
  <si>
    <t>Patrick</t>
  </si>
  <si>
    <t>Reto</t>
  </si>
  <si>
    <t>Müller</t>
  </si>
  <si>
    <t>Peter</t>
  </si>
  <si>
    <t>Frank</t>
  </si>
  <si>
    <t>Terence</t>
  </si>
  <si>
    <t>Michel</t>
  </si>
  <si>
    <t>Team Tschechien</t>
  </si>
  <si>
    <t>Cepek</t>
  </si>
  <si>
    <t>Radim</t>
  </si>
  <si>
    <t>Sikora</t>
  </si>
  <si>
    <t>Radek</t>
  </si>
  <si>
    <t>Zalesny</t>
  </si>
  <si>
    <t>Ales</t>
  </si>
  <si>
    <t>TVZ Wikings Zell am See</t>
  </si>
  <si>
    <t>Sendlhofer</t>
  </si>
  <si>
    <t>Siegfried</t>
  </si>
  <si>
    <t>Andreas</t>
  </si>
  <si>
    <t>Pointner</t>
  </si>
  <si>
    <t>Emanuel</t>
  </si>
  <si>
    <t>Stefan</t>
  </si>
  <si>
    <t>Martin</t>
  </si>
  <si>
    <t>Claus</t>
  </si>
  <si>
    <t>Paul</t>
  </si>
  <si>
    <t>Lukas</t>
  </si>
  <si>
    <t>Richi</t>
  </si>
  <si>
    <t>Benjamin</t>
  </si>
  <si>
    <t>Michael</t>
  </si>
  <si>
    <t xml:space="preserve">Schichl </t>
  </si>
  <si>
    <t xml:space="preserve">Rachelsperger </t>
  </si>
  <si>
    <t>Millinger</t>
  </si>
  <si>
    <t xml:space="preserve">Novak </t>
  </si>
  <si>
    <t>Gruber</t>
  </si>
  <si>
    <t>Zell am See</t>
  </si>
  <si>
    <t>Alborghetti</t>
  </si>
  <si>
    <t>Claudio</t>
  </si>
  <si>
    <t>Jendly</t>
  </si>
  <si>
    <t>Wyser</t>
  </si>
  <si>
    <t>Kaufmann</t>
  </si>
  <si>
    <t>Roman</t>
  </si>
  <si>
    <t>Altenburger</t>
  </si>
  <si>
    <t>Rafique</t>
  </si>
  <si>
    <t>Tore</t>
  </si>
  <si>
    <t>Meister</t>
  </si>
  <si>
    <t>Urs</t>
  </si>
  <si>
    <t>Möri</t>
  </si>
  <si>
    <t>Hostettler</t>
  </si>
  <si>
    <t>Andy</t>
  </si>
  <si>
    <t>Brown</t>
  </si>
  <si>
    <t>Dave</t>
  </si>
  <si>
    <t>Buli</t>
  </si>
  <si>
    <t>Winkler</t>
  </si>
  <si>
    <t>Philip</t>
  </si>
  <si>
    <t>Bolliger</t>
  </si>
  <si>
    <t>Florian</t>
  </si>
  <si>
    <t>Hofer</t>
  </si>
  <si>
    <t>Zimmermann</t>
  </si>
  <si>
    <t>Schmid</t>
  </si>
  <si>
    <t>Alexandre</t>
  </si>
  <si>
    <t>Stéphane</t>
  </si>
  <si>
    <t>Mathias</t>
  </si>
  <si>
    <t>Alain</t>
  </si>
  <si>
    <t>Tony</t>
  </si>
  <si>
    <t>Tiuna</t>
  </si>
  <si>
    <t>Raphaël</t>
  </si>
  <si>
    <t>Guillaume</t>
  </si>
  <si>
    <t>Gauthier</t>
  </si>
  <si>
    <t>Christophe</t>
  </si>
  <si>
    <t>Ralph</t>
  </si>
  <si>
    <t>Droz</t>
  </si>
  <si>
    <t>Lang</t>
  </si>
  <si>
    <t>Geslin</t>
  </si>
  <si>
    <t>Golay</t>
  </si>
  <si>
    <t>Erba</t>
  </si>
  <si>
    <t>Forsman</t>
  </si>
  <si>
    <t>Simonian</t>
  </si>
  <si>
    <t>Neumuller</t>
  </si>
  <si>
    <t>Russo-Mendoza</t>
  </si>
  <si>
    <t>Gelinard</t>
  </si>
  <si>
    <t>Kernacker</t>
  </si>
  <si>
    <t>Dubach</t>
  </si>
  <si>
    <t>Bruyans</t>
  </si>
  <si>
    <t>Knuth</t>
  </si>
  <si>
    <t>Equipe de France</t>
  </si>
  <si>
    <t>Germany Selection</t>
  </si>
  <si>
    <t>Dirk</t>
  </si>
  <si>
    <t>Schuster</t>
  </si>
  <si>
    <t>Maxheim</t>
  </si>
  <si>
    <t>Mucha</t>
  </si>
  <si>
    <t>Manuel</t>
  </si>
  <si>
    <t>Dominic</t>
  </si>
  <si>
    <t>Alex</t>
  </si>
  <si>
    <t>Hirsekorn</t>
  </si>
  <si>
    <t>Till</t>
  </si>
  <si>
    <t>Stauffer</t>
  </si>
  <si>
    <t>Flurin</t>
  </si>
  <si>
    <t>Kyburz</t>
  </si>
  <si>
    <t>David</t>
  </si>
  <si>
    <t>Perriard</t>
  </si>
  <si>
    <t>Cédric</t>
  </si>
  <si>
    <t>Svoboda</t>
  </si>
  <si>
    <t>Karel</t>
  </si>
  <si>
    <t>Wikings Zell am See</t>
  </si>
  <si>
    <t>Scharfenberger</t>
  </si>
  <si>
    <t>Thiemo</t>
  </si>
  <si>
    <t>USA Floorball Tigers</t>
  </si>
  <si>
    <t>Bale</t>
  </si>
  <si>
    <t>Joel</t>
  </si>
  <si>
    <t>Lanini</t>
  </si>
  <si>
    <t>Mika</t>
  </si>
  <si>
    <t>Manaure</t>
  </si>
  <si>
    <t>Schubenel</t>
  </si>
  <si>
    <t>Glauser</t>
  </si>
  <si>
    <t>Beat</t>
  </si>
  <si>
    <t>Tomas</t>
  </si>
  <si>
    <t>Skalik</t>
  </si>
  <si>
    <t>Vojtech</t>
  </si>
  <si>
    <t>Jakubek</t>
  </si>
  <si>
    <t>Lébl</t>
  </si>
  <si>
    <t>Marek</t>
  </si>
  <si>
    <t>Ostranský</t>
  </si>
  <si>
    <t>Kozusnik</t>
  </si>
  <si>
    <t>Von Wartburg</t>
  </si>
  <si>
    <t>Mark</t>
  </si>
  <si>
    <t>Giger</t>
  </si>
  <si>
    <t>Kafka</t>
  </si>
  <si>
    <t>Malecek</t>
  </si>
  <si>
    <t>Radomir</t>
  </si>
  <si>
    <t>Stegl</t>
  </si>
  <si>
    <t>Adam</t>
  </si>
  <si>
    <t>Bern Regio 02</t>
  </si>
  <si>
    <t>Rhyn</t>
  </si>
  <si>
    <t>Marco</t>
  </si>
  <si>
    <t>Goalkeeper:</t>
  </si>
  <si>
    <t>Petrovic</t>
  </si>
  <si>
    <t>Drago</t>
  </si>
  <si>
    <t>Karli</t>
  </si>
  <si>
    <t>Zurflüh</t>
  </si>
  <si>
    <t>Adrian</t>
  </si>
  <si>
    <t>Frey</t>
  </si>
  <si>
    <t>Jenni</t>
  </si>
  <si>
    <t>Berglund</t>
  </si>
  <si>
    <t>Kalle</t>
  </si>
  <si>
    <t>Schneiter</t>
  </si>
  <si>
    <t>Samuel</t>
  </si>
  <si>
    <t>Langenegger</t>
  </si>
  <si>
    <t>Lars</t>
  </si>
  <si>
    <t>Zahnd</t>
  </si>
  <si>
    <t>Hühler</t>
  </si>
  <si>
    <t>Philipp</t>
  </si>
  <si>
    <t>Gysin</t>
  </si>
  <si>
    <t>Hobel</t>
  </si>
  <si>
    <t>Alexander</t>
  </si>
  <si>
    <t>Burlet</t>
  </si>
  <si>
    <t>Fagagnini</t>
  </si>
  <si>
    <t>Silvan</t>
  </si>
  <si>
    <t>Thierry</t>
  </si>
  <si>
    <t>Rihs</t>
  </si>
  <si>
    <t xml:space="preserve">Stefan </t>
  </si>
  <si>
    <t>Gahlert</t>
  </si>
  <si>
    <t>Kevin</t>
  </si>
  <si>
    <t>Kaiser</t>
  </si>
  <si>
    <t>1/2 - Germany Sel.</t>
  </si>
  <si>
    <t>1/4 - Bern Regio 02</t>
  </si>
  <si>
    <t>F - Team Tschechien</t>
  </si>
  <si>
    <t>1/4 - Igels Dresden</t>
  </si>
  <si>
    <t>1/2 - Wikings Zell am S.</t>
  </si>
  <si>
    <t>F - Red Devils</t>
  </si>
  <si>
    <t>1/4 - USA Floorball T.</t>
  </si>
  <si>
    <t>1/2 - Team Tschechien</t>
  </si>
  <si>
    <t>3./4. - Germany Sel.</t>
  </si>
  <si>
    <t>1/4 - Wikings Zell am S.</t>
  </si>
  <si>
    <t>5.-8. - Igels Dresden</t>
  </si>
  <si>
    <t>5./6. - Bern Regio 02</t>
  </si>
  <si>
    <t>1/4 - Equipe de France</t>
  </si>
  <si>
    <t>1/2 - Red Devils</t>
  </si>
  <si>
    <t>3./4. - Wikings Zell am S.</t>
  </si>
  <si>
    <t>1/4 - Team Tschechien</t>
  </si>
  <si>
    <t>5.-8. - USA Floorball T.</t>
  </si>
  <si>
    <t>7./8. - Equipe de France</t>
  </si>
  <si>
    <t>1/4 - Red Devils</t>
  </si>
  <si>
    <t>5.-8. - Equipe de France</t>
  </si>
  <si>
    <t>5./6. - USA Floorball T.</t>
  </si>
  <si>
    <t>1/4 - Germany Sel.</t>
  </si>
  <si>
    <t>5.-8. - Bern Regio 02</t>
  </si>
  <si>
    <t>7./8. - Igels Dresden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</si>
</sst>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_ ;[Red]\-0\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9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2" xfId="0" applyFont="1" applyBorder="1" applyAlignment="1" applyProtection="1">
      <alignment/>
      <protection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/>
      <protection hidden="1"/>
    </xf>
    <xf numFmtId="0" fontId="2" fillId="2" borderId="4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7.jpeg" /><Relationship Id="rId4" Type="http://schemas.openxmlformats.org/officeDocument/2006/relationships/image" Target="../media/image1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5.png" /><Relationship Id="rId3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4.png" /><Relationship Id="rId3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190500</xdr:colOff>
      <xdr:row>7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5722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2" name="Picture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9525</xdr:rowOff>
    </xdr:from>
    <xdr:to>
      <xdr:col>4</xdr:col>
      <xdr:colOff>304800</xdr:colOff>
      <xdr:row>13</xdr:row>
      <xdr:rowOff>152400</xdr:rowOff>
    </xdr:to>
    <xdr:pic>
      <xdr:nvPicPr>
        <xdr:cNvPr id="3" name="Picture 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305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4" name="Picture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5" name="Picture 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6" name="Picture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7" name="Picture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8" name="Picture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9" name="Picture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10" name="Picture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11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12" name="Picture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9525</xdr:rowOff>
    </xdr:from>
    <xdr:to>
      <xdr:col>4</xdr:col>
      <xdr:colOff>304800</xdr:colOff>
      <xdr:row>27</xdr:row>
      <xdr:rowOff>152400</xdr:rowOff>
    </xdr:to>
    <xdr:pic>
      <xdr:nvPicPr>
        <xdr:cNvPr id="13" name="Picture 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5815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14" name="Picture 3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9525</xdr:rowOff>
    </xdr:from>
    <xdr:to>
      <xdr:col>4</xdr:col>
      <xdr:colOff>304800</xdr:colOff>
      <xdr:row>28</xdr:row>
      <xdr:rowOff>152400</xdr:rowOff>
    </xdr:to>
    <xdr:pic>
      <xdr:nvPicPr>
        <xdr:cNvPr id="15" name="Picture 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7434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29</xdr:row>
      <xdr:rowOff>142875</xdr:rowOff>
    </xdr:to>
    <xdr:pic>
      <xdr:nvPicPr>
        <xdr:cNvPr id="16" name="Picture 3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8958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9525</xdr:rowOff>
    </xdr:from>
    <xdr:to>
      <xdr:col>4</xdr:col>
      <xdr:colOff>304800</xdr:colOff>
      <xdr:row>29</xdr:row>
      <xdr:rowOff>152400</xdr:rowOff>
    </xdr:to>
    <xdr:pic>
      <xdr:nvPicPr>
        <xdr:cNvPr id="17" name="Picture 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9053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9525</xdr:rowOff>
    </xdr:from>
    <xdr:to>
      <xdr:col>4</xdr:col>
      <xdr:colOff>304800</xdr:colOff>
      <xdr:row>30</xdr:row>
      <xdr:rowOff>152400</xdr:rowOff>
    </xdr:to>
    <xdr:pic>
      <xdr:nvPicPr>
        <xdr:cNvPr id="18" name="Picture 3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50673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9525</xdr:rowOff>
    </xdr:from>
    <xdr:to>
      <xdr:col>4</xdr:col>
      <xdr:colOff>304800</xdr:colOff>
      <xdr:row>31</xdr:row>
      <xdr:rowOff>152400</xdr:rowOff>
    </xdr:to>
    <xdr:pic>
      <xdr:nvPicPr>
        <xdr:cNvPr id="19" name="Picture 3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52292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9525</xdr:rowOff>
    </xdr:from>
    <xdr:to>
      <xdr:col>4</xdr:col>
      <xdr:colOff>304800</xdr:colOff>
      <xdr:row>32</xdr:row>
      <xdr:rowOff>152400</xdr:rowOff>
    </xdr:to>
    <xdr:pic>
      <xdr:nvPicPr>
        <xdr:cNvPr id="20" name="Picture 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53911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21" name="Picture 3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85725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57225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304800</xdr:colOff>
      <xdr:row>13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305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30</xdr:row>
      <xdr:rowOff>9525</xdr:rowOff>
    </xdr:from>
    <xdr:to>
      <xdr:col>4</xdr:col>
      <xdr:colOff>304800</xdr:colOff>
      <xdr:row>30</xdr:row>
      <xdr:rowOff>152400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50673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9525</xdr:rowOff>
    </xdr:from>
    <xdr:to>
      <xdr:col>4</xdr:col>
      <xdr:colOff>304800</xdr:colOff>
      <xdr:row>27</xdr:row>
      <xdr:rowOff>152400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5815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9525</xdr:rowOff>
    </xdr:from>
    <xdr:to>
      <xdr:col>4</xdr:col>
      <xdr:colOff>304800</xdr:colOff>
      <xdr:row>29</xdr:row>
      <xdr:rowOff>152400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9053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304800</xdr:colOff>
      <xdr:row>28</xdr:row>
      <xdr:rowOff>152400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7434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371475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572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3" name="Picture 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4" name="Picture 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5" name="Picture 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6" name="Picture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7" name="Picture 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8" name="Picture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9" name="Picture 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10" name="Picture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11" name="Picture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12" name="Picture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13" name="Picture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1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2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9525</xdr:rowOff>
    </xdr:from>
    <xdr:to>
      <xdr:col>4</xdr:col>
      <xdr:colOff>304800</xdr:colOff>
      <xdr:row>13</xdr:row>
      <xdr:rowOff>152400</xdr:rowOff>
    </xdr:to>
    <xdr:pic>
      <xdr:nvPicPr>
        <xdr:cNvPr id="3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2305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4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5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6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7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8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9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209550</xdr:colOff>
      <xdr:row>6</xdr:row>
      <xdr:rowOff>123825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6572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9525</xdr:rowOff>
    </xdr:from>
    <xdr:to>
      <xdr:col>4</xdr:col>
      <xdr:colOff>304800</xdr:colOff>
      <xdr:row>27</xdr:row>
      <xdr:rowOff>152400</xdr:rowOff>
    </xdr:to>
    <xdr:pic>
      <xdr:nvPicPr>
        <xdr:cNvPr id="11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05175" y="45815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304800</xdr:colOff>
      <xdr:row>28</xdr:row>
      <xdr:rowOff>152400</xdr:rowOff>
    </xdr:to>
    <xdr:pic>
      <xdr:nvPicPr>
        <xdr:cNvPr id="14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47434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</xdr:row>
      <xdr:rowOff>0</xdr:rowOff>
    </xdr:from>
    <xdr:to>
      <xdr:col>4</xdr:col>
      <xdr:colOff>314325</xdr:colOff>
      <xdr:row>22</xdr:row>
      <xdr:rowOff>142875</xdr:rowOff>
    </xdr:to>
    <xdr:pic>
      <xdr:nvPicPr>
        <xdr:cNvPr id="1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37623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16" name="Picture 4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3051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9525</xdr:rowOff>
    </xdr:from>
    <xdr:to>
      <xdr:col>4</xdr:col>
      <xdr:colOff>304800</xdr:colOff>
      <xdr:row>29</xdr:row>
      <xdr:rowOff>152400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9053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3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4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5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6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7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8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9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</xdr:row>
      <xdr:rowOff>9525</xdr:rowOff>
    </xdr:from>
    <xdr:to>
      <xdr:col>4</xdr:col>
      <xdr:colOff>304800</xdr:colOff>
      <xdr:row>28</xdr:row>
      <xdr:rowOff>152400</xdr:rowOff>
    </xdr:to>
    <xdr:pic>
      <xdr:nvPicPr>
        <xdr:cNvPr id="10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7434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11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495300</xdr:colOff>
      <xdr:row>6</xdr:row>
      <xdr:rowOff>142875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57225"/>
          <a:ext cx="895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9525</xdr:rowOff>
    </xdr:from>
    <xdr:to>
      <xdr:col>4</xdr:col>
      <xdr:colOff>304800</xdr:colOff>
      <xdr:row>27</xdr:row>
      <xdr:rowOff>152400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5815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1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2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3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4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5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6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7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8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9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361950</xdr:colOff>
      <xdr:row>7</xdr:row>
      <xdr:rowOff>19050</xdr:rowOff>
    </xdr:to>
    <xdr:pic>
      <xdr:nvPicPr>
        <xdr:cNvPr id="1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572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9525</xdr:rowOff>
    </xdr:from>
    <xdr:to>
      <xdr:col>4</xdr:col>
      <xdr:colOff>304800</xdr:colOff>
      <xdr:row>27</xdr:row>
      <xdr:rowOff>152400</xdr:rowOff>
    </xdr:to>
    <xdr:pic>
      <xdr:nvPicPr>
        <xdr:cNvPr id="14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45815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304800</xdr:colOff>
      <xdr:row>13</xdr:row>
      <xdr:rowOff>152400</xdr:rowOff>
    </xdr:to>
    <xdr:pic>
      <xdr:nvPicPr>
        <xdr:cNvPr id="15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48075" y="2305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990600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57225"/>
          <a:ext cx="1390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3" name="Picture 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304800</xdr:colOff>
      <xdr:row>13</xdr:row>
      <xdr:rowOff>152400</xdr:rowOff>
    </xdr:to>
    <xdr:pic>
      <xdr:nvPicPr>
        <xdr:cNvPr id="4" name="Picture 1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305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5" name="Picture 1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6" name="Picture 1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7" name="Picture 2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8" name="Picture 2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9" name="Picture 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10" name="Picture 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11" name="Picture 2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12" name="Picture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13" name="Picture 2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26</xdr:row>
      <xdr:rowOff>9525</xdr:rowOff>
    </xdr:from>
    <xdr:to>
      <xdr:col>4</xdr:col>
      <xdr:colOff>304800</xdr:colOff>
      <xdr:row>26</xdr:row>
      <xdr:rowOff>152400</xdr:rowOff>
    </xdr:to>
    <xdr:pic>
      <xdr:nvPicPr>
        <xdr:cNvPr id="14" name="Picture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4</xdr:col>
      <xdr:colOff>304800</xdr:colOff>
      <xdr:row>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647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9525</xdr:rowOff>
    </xdr:from>
    <xdr:to>
      <xdr:col>4</xdr:col>
      <xdr:colOff>304800</xdr:colOff>
      <xdr:row>12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143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304800</xdr:colOff>
      <xdr:row>24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957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304800</xdr:colOff>
      <xdr:row>17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9622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304800</xdr:colOff>
      <xdr:row>21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6099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304800</xdr:colOff>
      <xdr:row>23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9338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666750</xdr:colOff>
      <xdr:row>6</xdr:row>
      <xdr:rowOff>142875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57225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9525</xdr:rowOff>
    </xdr:from>
    <xdr:to>
      <xdr:col>4</xdr:col>
      <xdr:colOff>304800</xdr:colOff>
      <xdr:row>22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7719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304800</xdr:colOff>
      <xdr:row>25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25767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304800</xdr:colOff>
      <xdr:row>19</xdr:row>
      <xdr:rowOff>152400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286125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</xdr:row>
      <xdr:rowOff>9525</xdr:rowOff>
    </xdr:from>
    <xdr:to>
      <xdr:col>4</xdr:col>
      <xdr:colOff>304800</xdr:colOff>
      <xdr:row>20</xdr:row>
      <xdr:rowOff>152400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44805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152400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24200"/>
          <a:ext cx="304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0</xdr:rowOff>
    </xdr:to>
    <xdr:pic>
      <xdr:nvPicPr>
        <xdr:cNvPr id="13" name="Picture 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48075" y="4410075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4</xdr:col>
      <xdr:colOff>304800</xdr:colOff>
      <xdr:row>27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720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tabColor indexed="39"/>
  </sheetPr>
  <dimension ref="A1:AJ36"/>
  <sheetViews>
    <sheetView tabSelected="1" workbookViewId="0" topLeftCell="A1">
      <pane xSplit="6" ySplit="1" topLeftCell="U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5" sqref="D5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9" width="13.8515625" style="3" customWidth="1"/>
    <col min="10" max="10" width="7.00390625" style="3" customWidth="1"/>
    <col min="11" max="11" width="9.421875" style="3" customWidth="1"/>
    <col min="12" max="12" width="7.42187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145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spans="1:3" ht="12.75">
      <c r="A4" s="1" t="s">
        <v>39</v>
      </c>
      <c r="B4" s="34"/>
      <c r="C4" s="34"/>
    </row>
    <row r="5" spans="2:3" ht="12.75">
      <c r="B5" s="34"/>
      <c r="C5" s="34"/>
    </row>
    <row r="6" spans="2:3" ht="12.75">
      <c r="B6" s="34"/>
      <c r="C6" s="34"/>
    </row>
    <row r="7" spans="2:3" ht="12.75">
      <c r="B7" s="34"/>
      <c r="C7" s="34"/>
    </row>
    <row r="8" spans="2:3" ht="12.75">
      <c r="B8" s="34"/>
      <c r="C8" s="34"/>
    </row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6" ht="12.75">
      <c r="A10" s="1" t="s">
        <v>0</v>
      </c>
      <c r="C10" s="1" t="s">
        <v>64</v>
      </c>
      <c r="D10" s="1" t="s">
        <v>68</v>
      </c>
      <c r="F10" s="25" t="s">
        <v>145</v>
      </c>
    </row>
    <row r="11" spans="13:36" ht="12.75">
      <c r="M11" s="13" t="s">
        <v>58</v>
      </c>
      <c r="N11" s="12"/>
      <c r="O11" s="12"/>
      <c r="P11" s="12"/>
      <c r="Q11" s="13" t="s">
        <v>69</v>
      </c>
      <c r="R11" s="12"/>
      <c r="S11" s="12"/>
      <c r="T11" s="12"/>
      <c r="U11" s="13" t="s">
        <v>164</v>
      </c>
      <c r="V11" s="12"/>
      <c r="W11" s="12"/>
      <c r="X11" s="12"/>
      <c r="Y11" s="13" t="s">
        <v>245</v>
      </c>
      <c r="Z11" s="12"/>
      <c r="AA11" s="12"/>
      <c r="AB11" s="12"/>
      <c r="AC11" s="13" t="s">
        <v>246</v>
      </c>
      <c r="AD11" s="12"/>
      <c r="AE11" s="12"/>
      <c r="AF11" s="12"/>
      <c r="AG11" s="13" t="s">
        <v>247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32</v>
      </c>
      <c r="C13" s="2" t="s">
        <v>131</v>
      </c>
      <c r="D13" s="2" t="s">
        <v>62</v>
      </c>
      <c r="E13" s="2"/>
      <c r="F13" s="25" t="s">
        <v>145</v>
      </c>
      <c r="G13" s="4">
        <v>1968</v>
      </c>
      <c r="H13" s="3">
        <f aca="true" t="shared" si="0" ref="H13:J14">M13+Q13+U13+Y13+AC13+AG13</f>
        <v>6</v>
      </c>
      <c r="I13" s="3">
        <f t="shared" si="0"/>
        <v>60</v>
      </c>
      <c r="J13" s="3">
        <f t="shared" si="0"/>
        <v>11</v>
      </c>
      <c r="K13" s="14">
        <f>I13/J13</f>
        <v>5.454545454545454</v>
      </c>
      <c r="L13" s="3">
        <f>P13+T13+X13+AB13+AF13+AJ13</f>
        <v>0</v>
      </c>
      <c r="M13" s="15">
        <v>1</v>
      </c>
      <c r="N13" s="3"/>
      <c r="O13" s="3"/>
      <c r="P13" s="16"/>
      <c r="Q13" s="15">
        <v>1</v>
      </c>
      <c r="R13" s="3">
        <v>30</v>
      </c>
      <c r="S13" s="3">
        <v>7</v>
      </c>
      <c r="T13" s="3"/>
      <c r="U13" s="15">
        <v>1</v>
      </c>
      <c r="V13" s="3"/>
      <c r="W13" s="3"/>
      <c r="X13" s="3"/>
      <c r="Y13" s="15">
        <v>1</v>
      </c>
      <c r="Z13" s="3"/>
      <c r="AA13" s="3"/>
      <c r="AB13" s="3"/>
      <c r="AC13" s="15">
        <v>1</v>
      </c>
      <c r="AD13" s="3">
        <v>30</v>
      </c>
      <c r="AE13" s="3">
        <v>4</v>
      </c>
      <c r="AF13" s="3"/>
      <c r="AG13" s="15">
        <v>1</v>
      </c>
      <c r="AH13" s="3"/>
      <c r="AI13" s="3"/>
      <c r="AJ13" s="3"/>
    </row>
    <row r="14" spans="2:36" ht="12.75">
      <c r="B14" s="2">
        <v>39</v>
      </c>
      <c r="C14" s="2" t="s">
        <v>132</v>
      </c>
      <c r="D14" s="2" t="s">
        <v>120</v>
      </c>
      <c r="E14" s="2"/>
      <c r="F14" s="25" t="s">
        <v>145</v>
      </c>
      <c r="G14" s="4">
        <v>1977</v>
      </c>
      <c r="H14" s="3">
        <f t="shared" si="0"/>
        <v>6</v>
      </c>
      <c r="I14" s="3">
        <f t="shared" si="0"/>
        <v>120</v>
      </c>
      <c r="J14" s="3">
        <f t="shared" si="0"/>
        <v>10</v>
      </c>
      <c r="K14" s="14">
        <f>I14/J14</f>
        <v>12</v>
      </c>
      <c r="L14" s="3">
        <f>P14+T14+X14+AB14+AF14+AJ14</f>
        <v>0</v>
      </c>
      <c r="M14" s="15">
        <v>1</v>
      </c>
      <c r="N14" s="3">
        <v>30</v>
      </c>
      <c r="O14" s="3">
        <v>1</v>
      </c>
      <c r="P14" s="3"/>
      <c r="Q14" s="15">
        <v>1</v>
      </c>
      <c r="R14" s="3"/>
      <c r="S14" s="3"/>
      <c r="T14" s="3"/>
      <c r="U14" s="15">
        <v>1</v>
      </c>
      <c r="V14" s="3">
        <v>30</v>
      </c>
      <c r="W14" s="3">
        <v>5</v>
      </c>
      <c r="X14" s="3"/>
      <c r="Y14" s="15">
        <v>1</v>
      </c>
      <c r="Z14" s="3">
        <v>30</v>
      </c>
      <c r="AA14" s="3">
        <v>2</v>
      </c>
      <c r="AB14" s="3"/>
      <c r="AC14" s="15">
        <v>1</v>
      </c>
      <c r="AD14" s="3"/>
      <c r="AE14" s="3"/>
      <c r="AF14" s="3"/>
      <c r="AG14" s="15">
        <v>1</v>
      </c>
      <c r="AH14" s="3">
        <v>30</v>
      </c>
      <c r="AI14" s="3">
        <v>2</v>
      </c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6</v>
      </c>
      <c r="C18" s="2" t="s">
        <v>170</v>
      </c>
      <c r="D18" s="2" t="s">
        <v>171</v>
      </c>
      <c r="E18" s="2"/>
      <c r="F18" s="25" t="s">
        <v>145</v>
      </c>
      <c r="G18" s="4">
        <v>1980</v>
      </c>
      <c r="H18" s="3">
        <f aca="true" t="shared" si="1" ref="H18:H33">M18+Q18+U18+Y18+AC18+AG18</f>
        <v>6</v>
      </c>
      <c r="I18" s="3">
        <f aca="true" t="shared" si="2" ref="I18:I33">N18+R18+V18+Z18+AD18+AH18</f>
        <v>0</v>
      </c>
      <c r="J18" s="3">
        <f aca="true" t="shared" si="3" ref="J18:J33">O18+S18+W18+AA18+AE18+AI18</f>
        <v>1</v>
      </c>
      <c r="K18" s="3">
        <f aca="true" t="shared" si="4" ref="K18:K33">I18+J18</f>
        <v>1</v>
      </c>
      <c r="L18" s="3">
        <f aca="true" t="shared" si="5" ref="L18:L33">P18+T18+X18+AB18+AF18+AJ18</f>
        <v>2</v>
      </c>
      <c r="M18" s="15">
        <v>1</v>
      </c>
      <c r="N18" s="3"/>
      <c r="O18" s="3"/>
      <c r="P18" s="3"/>
      <c r="Q18" s="15">
        <v>1</v>
      </c>
      <c r="R18" s="3"/>
      <c r="S18" s="3"/>
      <c r="T18" s="3">
        <v>2</v>
      </c>
      <c r="U18" s="15">
        <v>1</v>
      </c>
      <c r="V18" s="3"/>
      <c r="W18" s="3"/>
      <c r="X18" s="3"/>
      <c r="Y18" s="15">
        <v>1</v>
      </c>
      <c r="Z18" s="3"/>
      <c r="AA18" s="3">
        <v>1</v>
      </c>
      <c r="AB18" s="3"/>
      <c r="AC18" s="15">
        <v>1</v>
      </c>
      <c r="AD18" s="3"/>
      <c r="AE18" s="3"/>
      <c r="AF18" s="3"/>
      <c r="AG18" s="15">
        <v>1</v>
      </c>
      <c r="AH18" s="3"/>
      <c r="AI18" s="3"/>
      <c r="AJ18" s="3"/>
    </row>
    <row r="19" spans="2:36" ht="12.75">
      <c r="B19" s="2">
        <v>9</v>
      </c>
      <c r="C19" s="2" t="s">
        <v>139</v>
      </c>
      <c r="D19" s="2" t="s">
        <v>172</v>
      </c>
      <c r="E19" s="2"/>
      <c r="F19" s="25" t="s">
        <v>145</v>
      </c>
      <c r="G19" s="4">
        <v>1981</v>
      </c>
      <c r="H19" s="3">
        <f t="shared" si="1"/>
        <v>6</v>
      </c>
      <c r="I19" s="3">
        <f t="shared" si="2"/>
        <v>0</v>
      </c>
      <c r="J19" s="3">
        <f t="shared" si="3"/>
        <v>2</v>
      </c>
      <c r="K19" s="3">
        <f t="shared" si="4"/>
        <v>2</v>
      </c>
      <c r="L19" s="3">
        <f t="shared" si="5"/>
        <v>0</v>
      </c>
      <c r="M19" s="15">
        <v>1</v>
      </c>
      <c r="N19" s="11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>
        <v>1</v>
      </c>
      <c r="X19" s="3"/>
      <c r="Y19" s="15">
        <v>1</v>
      </c>
      <c r="Z19" s="3"/>
      <c r="AA19" s="3"/>
      <c r="AB19" s="3"/>
      <c r="AC19" s="15">
        <v>1</v>
      </c>
      <c r="AD19" s="3"/>
      <c r="AE19" s="3">
        <v>1</v>
      </c>
      <c r="AF19" s="3"/>
      <c r="AG19" s="15">
        <v>1</v>
      </c>
      <c r="AH19" s="3"/>
      <c r="AI19" s="3"/>
      <c r="AJ19" s="3"/>
    </row>
    <row r="20" spans="2:36" ht="12.75">
      <c r="B20" s="37">
        <v>8</v>
      </c>
      <c r="C20" s="37" t="s">
        <v>174</v>
      </c>
      <c r="D20" s="37" t="s">
        <v>175</v>
      </c>
      <c r="F20" s="25" t="s">
        <v>145</v>
      </c>
      <c r="G20" s="3">
        <v>1984</v>
      </c>
      <c r="H20" s="3">
        <f t="shared" si="1"/>
        <v>3</v>
      </c>
      <c r="I20" s="3">
        <f t="shared" si="2"/>
        <v>1</v>
      </c>
      <c r="J20" s="3">
        <f t="shared" si="3"/>
        <v>1</v>
      </c>
      <c r="K20" s="3">
        <f t="shared" si="4"/>
        <v>2</v>
      </c>
      <c r="L20" s="3">
        <f t="shared" si="5"/>
        <v>0</v>
      </c>
      <c r="M20" s="15">
        <v>1</v>
      </c>
      <c r="N20" s="3"/>
      <c r="O20" s="3"/>
      <c r="P20" s="3"/>
      <c r="Q20" s="15">
        <v>1</v>
      </c>
      <c r="R20" s="3"/>
      <c r="S20" s="3">
        <v>1</v>
      </c>
      <c r="T20" s="3"/>
      <c r="U20" s="15">
        <v>1</v>
      </c>
      <c r="V20" s="3">
        <v>1</v>
      </c>
      <c r="W20" s="3"/>
      <c r="X20" s="3"/>
      <c r="Y20" s="15"/>
      <c r="Z20" s="3"/>
      <c r="AA20" s="3"/>
      <c r="AB20" s="3"/>
      <c r="AC20" s="15"/>
      <c r="AD20" s="3"/>
      <c r="AE20" s="3"/>
      <c r="AF20" s="3"/>
      <c r="AG20" s="15"/>
      <c r="AH20" s="3"/>
      <c r="AI20" s="3"/>
      <c r="AJ20" s="3"/>
    </row>
    <row r="21" spans="2:36" ht="12.75">
      <c r="B21" s="2">
        <v>10</v>
      </c>
      <c r="C21" s="2" t="s">
        <v>133</v>
      </c>
      <c r="D21" s="2" t="s">
        <v>121</v>
      </c>
      <c r="E21" s="2"/>
      <c r="F21" s="25" t="s">
        <v>145</v>
      </c>
      <c r="G21" s="4">
        <v>1978</v>
      </c>
      <c r="H21" s="3">
        <f t="shared" si="1"/>
        <v>6</v>
      </c>
      <c r="I21" s="3">
        <f t="shared" si="2"/>
        <v>1</v>
      </c>
      <c r="J21" s="3">
        <f t="shared" si="3"/>
        <v>0</v>
      </c>
      <c r="K21" s="3">
        <f t="shared" si="4"/>
        <v>1</v>
      </c>
      <c r="L21" s="3">
        <f t="shared" si="5"/>
        <v>0</v>
      </c>
      <c r="M21" s="15">
        <v>1</v>
      </c>
      <c r="N21" s="3"/>
      <c r="O21" s="3"/>
      <c r="P21" s="3"/>
      <c r="Q21" s="15">
        <v>1</v>
      </c>
      <c r="R21" s="3">
        <v>1</v>
      </c>
      <c r="S21" s="3"/>
      <c r="T21" s="3"/>
      <c r="U21" s="15">
        <v>1</v>
      </c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/>
      <c r="AI21" s="3"/>
      <c r="AJ21" s="3"/>
    </row>
    <row r="22" spans="2:36" ht="12.75">
      <c r="B22" s="2">
        <v>12</v>
      </c>
      <c r="C22" s="2" t="s">
        <v>134</v>
      </c>
      <c r="D22" s="2" t="s">
        <v>122</v>
      </c>
      <c r="E22" s="2"/>
      <c r="F22" s="25" t="s">
        <v>145</v>
      </c>
      <c r="G22" s="4">
        <v>1984</v>
      </c>
      <c r="H22" s="3">
        <f t="shared" si="1"/>
        <v>6</v>
      </c>
      <c r="I22" s="3">
        <f t="shared" si="2"/>
        <v>0</v>
      </c>
      <c r="J22" s="3">
        <f t="shared" si="3"/>
        <v>0</v>
      </c>
      <c r="K22" s="3">
        <f t="shared" si="4"/>
        <v>0</v>
      </c>
      <c r="L22" s="3">
        <f t="shared" si="5"/>
        <v>0</v>
      </c>
      <c r="M22" s="15">
        <v>1</v>
      </c>
      <c r="N22" s="3"/>
      <c r="O22" s="3"/>
      <c r="P22" s="3"/>
      <c r="Q22" s="15">
        <v>1</v>
      </c>
      <c r="R22" s="3"/>
      <c r="S22" s="3"/>
      <c r="T22" s="3"/>
      <c r="U22" s="15">
        <v>1</v>
      </c>
      <c r="V22" s="3"/>
      <c r="W22" s="3"/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/>
      <c r="AI22" s="3"/>
      <c r="AJ22" s="3"/>
    </row>
    <row r="23" spans="2:36" ht="12.75">
      <c r="B23" s="2">
        <v>13</v>
      </c>
      <c r="C23" s="2" t="s">
        <v>135</v>
      </c>
      <c r="D23" s="2" t="s">
        <v>123</v>
      </c>
      <c r="E23" s="2"/>
      <c r="F23" s="25" t="s">
        <v>145</v>
      </c>
      <c r="G23" s="4">
        <v>1983</v>
      </c>
      <c r="H23" s="3">
        <f t="shared" si="1"/>
        <v>6</v>
      </c>
      <c r="I23" s="3">
        <f t="shared" si="2"/>
        <v>2</v>
      </c>
      <c r="J23" s="3">
        <f t="shared" si="3"/>
        <v>0</v>
      </c>
      <c r="K23" s="3">
        <f t="shared" si="4"/>
        <v>2</v>
      </c>
      <c r="L23" s="3">
        <f t="shared" si="5"/>
        <v>0</v>
      </c>
      <c r="M23" s="15">
        <v>1</v>
      </c>
      <c r="N23" s="3"/>
      <c r="O23" s="3"/>
      <c r="P23" s="3"/>
      <c r="Q23" s="15">
        <v>1</v>
      </c>
      <c r="R23" s="3"/>
      <c r="S23" s="3"/>
      <c r="T23" s="3"/>
      <c r="U23" s="15">
        <v>1</v>
      </c>
      <c r="V23" s="3"/>
      <c r="W23" s="3"/>
      <c r="X23" s="3"/>
      <c r="Y23" s="15">
        <v>1</v>
      </c>
      <c r="Z23" s="3"/>
      <c r="AA23" s="3"/>
      <c r="AB23" s="3"/>
      <c r="AC23" s="15">
        <v>1</v>
      </c>
      <c r="AD23" s="3">
        <v>1</v>
      </c>
      <c r="AE23" s="3"/>
      <c r="AF23" s="3"/>
      <c r="AG23" s="15">
        <v>1</v>
      </c>
      <c r="AH23" s="3">
        <v>1</v>
      </c>
      <c r="AI23" s="3"/>
      <c r="AJ23" s="3"/>
    </row>
    <row r="24" spans="2:36" ht="12.75">
      <c r="B24" s="2">
        <v>14</v>
      </c>
      <c r="C24" s="2" t="s">
        <v>136</v>
      </c>
      <c r="D24" s="2" t="s">
        <v>124</v>
      </c>
      <c r="E24" s="2"/>
      <c r="F24" s="25" t="s">
        <v>145</v>
      </c>
      <c r="G24" s="4">
        <v>1971</v>
      </c>
      <c r="H24" s="3">
        <f t="shared" si="1"/>
        <v>6</v>
      </c>
      <c r="I24" s="3">
        <f t="shared" si="2"/>
        <v>1</v>
      </c>
      <c r="J24" s="3">
        <f t="shared" si="3"/>
        <v>0</v>
      </c>
      <c r="K24" s="3">
        <f t="shared" si="4"/>
        <v>1</v>
      </c>
      <c r="L24" s="3">
        <f t="shared" si="5"/>
        <v>0</v>
      </c>
      <c r="M24" s="15">
        <v>1</v>
      </c>
      <c r="N24" s="3"/>
      <c r="O24" s="3"/>
      <c r="P24" s="3"/>
      <c r="Q24" s="15">
        <v>1</v>
      </c>
      <c r="R24" s="3">
        <v>1</v>
      </c>
      <c r="S24" s="3"/>
      <c r="T24" s="3"/>
      <c r="U24" s="15">
        <v>1</v>
      </c>
      <c r="V24" s="3"/>
      <c r="W24" s="3"/>
      <c r="X24" s="3"/>
      <c r="Y24" s="15">
        <v>1</v>
      </c>
      <c r="Z24" s="3"/>
      <c r="AA24" s="3"/>
      <c r="AB24" s="3"/>
      <c r="AC24" s="15">
        <v>1</v>
      </c>
      <c r="AD24" s="3"/>
      <c r="AE24" s="3"/>
      <c r="AF24" s="3"/>
      <c r="AG24" s="15">
        <v>1</v>
      </c>
      <c r="AH24" s="3"/>
      <c r="AI24" s="3"/>
      <c r="AJ24" s="3"/>
    </row>
    <row r="25" spans="2:36" ht="12.75">
      <c r="B25" s="2">
        <v>16</v>
      </c>
      <c r="C25" s="2" t="s">
        <v>137</v>
      </c>
      <c r="D25" s="2" t="s">
        <v>120</v>
      </c>
      <c r="E25" s="2"/>
      <c r="F25" s="25" t="s">
        <v>145</v>
      </c>
      <c r="G25" s="4">
        <v>1980</v>
      </c>
      <c r="H25" s="3">
        <f t="shared" si="1"/>
        <v>6</v>
      </c>
      <c r="I25" s="3">
        <f t="shared" si="2"/>
        <v>0</v>
      </c>
      <c r="J25" s="3">
        <f t="shared" si="3"/>
        <v>0</v>
      </c>
      <c r="K25" s="3">
        <f t="shared" si="4"/>
        <v>0</v>
      </c>
      <c r="L25" s="3">
        <f t="shared" si="5"/>
        <v>0</v>
      </c>
      <c r="M25" s="15">
        <v>1</v>
      </c>
      <c r="N25" s="3"/>
      <c r="O25" s="3"/>
      <c r="P25" s="3"/>
      <c r="Q25" s="15">
        <v>1</v>
      </c>
      <c r="R25" s="3"/>
      <c r="S25" s="3"/>
      <c r="T25" s="3"/>
      <c r="U25" s="15">
        <v>1</v>
      </c>
      <c r="V25" s="3"/>
      <c r="W25" s="3"/>
      <c r="X25" s="3"/>
      <c r="Y25" s="15">
        <v>1</v>
      </c>
      <c r="Z25" s="3"/>
      <c r="AA25" s="3"/>
      <c r="AB25" s="3"/>
      <c r="AC25" s="15">
        <v>1</v>
      </c>
      <c r="AD25" s="3"/>
      <c r="AE25" s="3"/>
      <c r="AF25" s="3"/>
      <c r="AG25" s="15">
        <v>1</v>
      </c>
      <c r="AH25" s="3"/>
      <c r="AI25" s="3"/>
      <c r="AJ25" s="3"/>
    </row>
    <row r="26" spans="2:36" ht="12.75">
      <c r="B26" s="2">
        <v>17</v>
      </c>
      <c r="C26" s="2" t="s">
        <v>138</v>
      </c>
      <c r="D26" s="2" t="s">
        <v>68</v>
      </c>
      <c r="E26" s="2"/>
      <c r="F26" s="25" t="s">
        <v>145</v>
      </c>
      <c r="G26" s="4">
        <v>1984</v>
      </c>
      <c r="H26" s="3">
        <f t="shared" si="1"/>
        <v>6</v>
      </c>
      <c r="I26" s="3">
        <f t="shared" si="2"/>
        <v>4</v>
      </c>
      <c r="J26" s="3">
        <f t="shared" si="3"/>
        <v>0</v>
      </c>
      <c r="K26" s="3">
        <f t="shared" si="4"/>
        <v>4</v>
      </c>
      <c r="L26" s="3">
        <f t="shared" si="5"/>
        <v>0</v>
      </c>
      <c r="M26" s="15">
        <v>1</v>
      </c>
      <c r="N26" s="3">
        <v>3</v>
      </c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/>
      <c r="AF26" s="3"/>
      <c r="AG26" s="15">
        <v>1</v>
      </c>
      <c r="AH26" s="3">
        <v>1</v>
      </c>
      <c r="AI26" s="3"/>
      <c r="AJ26" s="3"/>
    </row>
    <row r="27" spans="2:36" ht="12.75">
      <c r="B27" s="2">
        <v>18</v>
      </c>
      <c r="C27" s="2" t="s">
        <v>139</v>
      </c>
      <c r="D27" s="2" t="s">
        <v>125</v>
      </c>
      <c r="E27" s="2"/>
      <c r="F27" s="25" t="s">
        <v>145</v>
      </c>
      <c r="G27" s="4">
        <v>1984</v>
      </c>
      <c r="H27" s="3">
        <f t="shared" si="1"/>
        <v>6</v>
      </c>
      <c r="I27" s="3">
        <f t="shared" si="2"/>
        <v>1</v>
      </c>
      <c r="J27" s="3">
        <f t="shared" si="3"/>
        <v>0</v>
      </c>
      <c r="K27" s="3">
        <f t="shared" si="4"/>
        <v>1</v>
      </c>
      <c r="L27" s="3">
        <f t="shared" si="5"/>
        <v>0</v>
      </c>
      <c r="M27" s="15">
        <v>1</v>
      </c>
      <c r="N27" s="3"/>
      <c r="O27" s="3"/>
      <c r="P27" s="3"/>
      <c r="Q27" s="15">
        <v>1</v>
      </c>
      <c r="R27" s="3"/>
      <c r="S27" s="3"/>
      <c r="T27" s="3"/>
      <c r="U27" s="15">
        <v>1</v>
      </c>
      <c r="V27" s="3"/>
      <c r="W27" s="3"/>
      <c r="X27" s="3"/>
      <c r="Y27" s="15">
        <v>1</v>
      </c>
      <c r="Z27" s="3"/>
      <c r="AA27" s="3"/>
      <c r="AB27" s="3"/>
      <c r="AC27" s="15">
        <v>1</v>
      </c>
      <c r="AD27" s="3">
        <v>1</v>
      </c>
      <c r="AE27" s="3"/>
      <c r="AF27" s="3"/>
      <c r="AG27" s="15">
        <v>1</v>
      </c>
      <c r="AH27" s="3"/>
      <c r="AI27" s="3"/>
      <c r="AJ27" s="3"/>
    </row>
    <row r="28" spans="2:36" ht="12.75">
      <c r="B28" s="2">
        <v>19</v>
      </c>
      <c r="C28" s="2" t="s">
        <v>140</v>
      </c>
      <c r="D28" s="2" t="s">
        <v>126</v>
      </c>
      <c r="E28" s="2"/>
      <c r="F28" s="25" t="s">
        <v>145</v>
      </c>
      <c r="G28" s="4">
        <v>1974</v>
      </c>
      <c r="H28" s="3">
        <f t="shared" si="1"/>
        <v>6</v>
      </c>
      <c r="I28" s="3">
        <f t="shared" si="2"/>
        <v>2</v>
      </c>
      <c r="J28" s="3">
        <f t="shared" si="3"/>
        <v>0</v>
      </c>
      <c r="K28" s="3">
        <f t="shared" si="4"/>
        <v>2</v>
      </c>
      <c r="L28" s="3">
        <f t="shared" si="5"/>
        <v>0</v>
      </c>
      <c r="M28" s="15">
        <v>1</v>
      </c>
      <c r="N28" s="3"/>
      <c r="O28" s="3"/>
      <c r="P28" s="3"/>
      <c r="Q28" s="15">
        <v>1</v>
      </c>
      <c r="R28" s="3"/>
      <c r="S28" s="3"/>
      <c r="T28" s="3"/>
      <c r="U28" s="15">
        <v>1</v>
      </c>
      <c r="V28" s="3"/>
      <c r="W28" s="3"/>
      <c r="X28" s="3"/>
      <c r="Y28" s="15">
        <v>1</v>
      </c>
      <c r="Z28" s="3">
        <v>1</v>
      </c>
      <c r="AA28" s="3"/>
      <c r="AB28" s="3"/>
      <c r="AC28" s="15">
        <v>1</v>
      </c>
      <c r="AD28" s="3">
        <v>1</v>
      </c>
      <c r="AE28" s="3"/>
      <c r="AF28" s="3"/>
      <c r="AG28" s="15">
        <v>1</v>
      </c>
      <c r="AH28" s="3"/>
      <c r="AI28" s="3"/>
      <c r="AJ28" s="3"/>
    </row>
    <row r="29" spans="2:36" ht="12.75">
      <c r="B29" s="2">
        <v>20</v>
      </c>
      <c r="C29" s="2" t="s">
        <v>141</v>
      </c>
      <c r="D29" s="2" t="s">
        <v>127</v>
      </c>
      <c r="E29" s="2"/>
      <c r="F29" s="25" t="s">
        <v>145</v>
      </c>
      <c r="G29" s="4">
        <v>1980</v>
      </c>
      <c r="H29" s="3">
        <f t="shared" si="1"/>
        <v>6</v>
      </c>
      <c r="I29" s="3">
        <f t="shared" si="2"/>
        <v>0</v>
      </c>
      <c r="J29" s="3">
        <f t="shared" si="3"/>
        <v>0</v>
      </c>
      <c r="K29" s="3">
        <f t="shared" si="4"/>
        <v>0</v>
      </c>
      <c r="L29" s="3">
        <f t="shared" si="5"/>
        <v>0</v>
      </c>
      <c r="M29" s="15">
        <v>1</v>
      </c>
      <c r="N29" s="3"/>
      <c r="O29" s="3"/>
      <c r="P29" s="3"/>
      <c r="Q29" s="15">
        <v>1</v>
      </c>
      <c r="R29" s="3"/>
      <c r="S29" s="3"/>
      <c r="T29" s="3"/>
      <c r="U29" s="15">
        <v>1</v>
      </c>
      <c r="V29" s="3"/>
      <c r="W29" s="3"/>
      <c r="X29" s="3"/>
      <c r="Y29" s="15">
        <v>1</v>
      </c>
      <c r="Z29" s="3"/>
      <c r="AA29" s="3"/>
      <c r="AB29" s="3"/>
      <c r="AC29" s="15">
        <v>1</v>
      </c>
      <c r="AD29" s="3"/>
      <c r="AE29" s="3"/>
      <c r="AF29" s="3"/>
      <c r="AG29" s="15">
        <v>1</v>
      </c>
      <c r="AH29" s="3"/>
      <c r="AI29" s="3"/>
      <c r="AJ29" s="3"/>
    </row>
    <row r="30" spans="2:36" ht="12.75">
      <c r="B30" s="2">
        <v>22</v>
      </c>
      <c r="C30" s="2" t="s">
        <v>142</v>
      </c>
      <c r="D30" s="2" t="s">
        <v>128</v>
      </c>
      <c r="F30" s="25" t="s">
        <v>145</v>
      </c>
      <c r="G30" s="4">
        <v>1977</v>
      </c>
      <c r="H30" s="3">
        <f t="shared" si="1"/>
        <v>6</v>
      </c>
      <c r="I30" s="3">
        <f t="shared" si="2"/>
        <v>0</v>
      </c>
      <c r="J30" s="3">
        <f t="shared" si="3"/>
        <v>0</v>
      </c>
      <c r="K30" s="3">
        <f t="shared" si="4"/>
        <v>0</v>
      </c>
      <c r="L30" s="3">
        <f t="shared" si="5"/>
        <v>0</v>
      </c>
      <c r="M30" s="15">
        <v>1</v>
      </c>
      <c r="N30" s="3"/>
      <c r="O30" s="3"/>
      <c r="P30" s="3"/>
      <c r="Q30" s="15">
        <v>1</v>
      </c>
      <c r="R30" s="3"/>
      <c r="S30" s="3"/>
      <c r="T30" s="3"/>
      <c r="U30" s="15">
        <v>1</v>
      </c>
      <c r="V30" s="3"/>
      <c r="W30" s="3"/>
      <c r="X30" s="3"/>
      <c r="Y30" s="15">
        <v>1</v>
      </c>
      <c r="Z30" s="3"/>
      <c r="AA30" s="3"/>
      <c r="AB30" s="3"/>
      <c r="AC30" s="15">
        <v>1</v>
      </c>
      <c r="AD30" s="3"/>
      <c r="AE30" s="3"/>
      <c r="AF30" s="3"/>
      <c r="AG30" s="15">
        <v>1</v>
      </c>
      <c r="AH30" s="3"/>
      <c r="AI30" s="3"/>
      <c r="AJ30" s="3"/>
    </row>
    <row r="31" spans="2:36" ht="12.75">
      <c r="B31" s="2">
        <v>24</v>
      </c>
      <c r="C31" s="2" t="s">
        <v>143</v>
      </c>
      <c r="D31" s="2" t="s">
        <v>129</v>
      </c>
      <c r="F31" s="25" t="s">
        <v>145</v>
      </c>
      <c r="G31" s="4">
        <v>1969</v>
      </c>
      <c r="H31" s="3">
        <f t="shared" si="1"/>
        <v>6</v>
      </c>
      <c r="I31" s="3">
        <f t="shared" si="2"/>
        <v>0</v>
      </c>
      <c r="J31" s="3">
        <f t="shared" si="3"/>
        <v>0</v>
      </c>
      <c r="K31" s="3">
        <f t="shared" si="4"/>
        <v>0</v>
      </c>
      <c r="L31" s="3">
        <f t="shared" si="5"/>
        <v>0</v>
      </c>
      <c r="M31" s="15">
        <v>1</v>
      </c>
      <c r="N31" s="3"/>
      <c r="O31" s="3"/>
      <c r="P31" s="3"/>
      <c r="Q31" s="15">
        <v>1</v>
      </c>
      <c r="R31" s="3"/>
      <c r="S31" s="3"/>
      <c r="T31" s="3"/>
      <c r="U31" s="15">
        <v>1</v>
      </c>
      <c r="V31" s="3"/>
      <c r="W31" s="3"/>
      <c r="X31" s="3"/>
      <c r="Y31" s="15">
        <v>1</v>
      </c>
      <c r="Z31" s="3"/>
      <c r="AA31" s="3"/>
      <c r="AB31" s="3"/>
      <c r="AC31" s="15">
        <v>1</v>
      </c>
      <c r="AD31" s="3"/>
      <c r="AE31" s="3"/>
      <c r="AF31" s="3"/>
      <c r="AG31" s="15">
        <v>1</v>
      </c>
      <c r="AH31" s="3"/>
      <c r="AI31" s="3"/>
      <c r="AJ31" s="3"/>
    </row>
    <row r="32" spans="2:36" ht="12.75">
      <c r="B32" s="2">
        <v>25</v>
      </c>
      <c r="C32" s="2" t="s">
        <v>144</v>
      </c>
      <c r="D32" s="2" t="s">
        <v>130</v>
      </c>
      <c r="E32" s="17"/>
      <c r="F32" s="25" t="s">
        <v>145</v>
      </c>
      <c r="G32" s="4">
        <v>1976</v>
      </c>
      <c r="H32" s="3">
        <f t="shared" si="1"/>
        <v>3</v>
      </c>
      <c r="I32" s="3">
        <f t="shared" si="2"/>
        <v>0</v>
      </c>
      <c r="J32" s="3">
        <f t="shared" si="3"/>
        <v>0</v>
      </c>
      <c r="K32" s="3">
        <f t="shared" si="4"/>
        <v>0</v>
      </c>
      <c r="L32" s="3">
        <f t="shared" si="5"/>
        <v>2</v>
      </c>
      <c r="M32" s="15">
        <v>1</v>
      </c>
      <c r="N32" s="3"/>
      <c r="O32" s="3"/>
      <c r="P32" s="3">
        <v>2</v>
      </c>
      <c r="Q32" s="15">
        <v>1</v>
      </c>
      <c r="R32" s="3"/>
      <c r="S32" s="3"/>
      <c r="T32" s="3"/>
      <c r="U32" s="15">
        <v>1</v>
      </c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2:36" ht="12.75">
      <c r="B33" s="2">
        <v>26</v>
      </c>
      <c r="C33" s="2" t="s">
        <v>173</v>
      </c>
      <c r="D33" s="2" t="s">
        <v>126</v>
      </c>
      <c r="E33" s="17"/>
      <c r="F33" s="25" t="s">
        <v>145</v>
      </c>
      <c r="G33" s="4">
        <v>1977</v>
      </c>
      <c r="H33" s="3">
        <f t="shared" si="1"/>
        <v>6</v>
      </c>
      <c r="I33" s="3">
        <f t="shared" si="2"/>
        <v>0</v>
      </c>
      <c r="J33" s="3">
        <f t="shared" si="3"/>
        <v>0</v>
      </c>
      <c r="K33" s="3">
        <f t="shared" si="4"/>
        <v>0</v>
      </c>
      <c r="L33" s="3">
        <f t="shared" si="5"/>
        <v>2</v>
      </c>
      <c r="M33" s="15">
        <v>1</v>
      </c>
      <c r="N33" s="3"/>
      <c r="O33" s="3"/>
      <c r="P33" s="3"/>
      <c r="Q33" s="15">
        <v>1</v>
      </c>
      <c r="R33" s="3"/>
      <c r="S33" s="3"/>
      <c r="T33" s="3"/>
      <c r="U33" s="15">
        <v>1</v>
      </c>
      <c r="V33" s="3"/>
      <c r="W33" s="3"/>
      <c r="X33" s="3"/>
      <c r="Y33" s="15">
        <v>1</v>
      </c>
      <c r="Z33" s="3"/>
      <c r="AA33" s="3"/>
      <c r="AB33" s="3">
        <v>2</v>
      </c>
      <c r="AC33" s="15">
        <v>1</v>
      </c>
      <c r="AD33" s="3"/>
      <c r="AE33" s="3"/>
      <c r="AF33" s="3"/>
      <c r="AG33" s="15">
        <v>1</v>
      </c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:36" ht="12.75">
      <c r="A36" s="7"/>
      <c r="B36" s="7"/>
      <c r="C36" s="7"/>
      <c r="D36" s="7"/>
      <c r="E36" s="7"/>
      <c r="F36" s="28"/>
      <c r="G36" s="8"/>
      <c r="H36" s="8"/>
      <c r="I36" s="8"/>
      <c r="J36" s="8"/>
      <c r="K36" s="8"/>
      <c r="L36" s="8"/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</sheetData>
  <printOptions/>
  <pageMargins left="0.4330708661417323" right="0.4330708661417323" top="0.7874015748031497" bottom="0.7874015748031497" header="0.3937007874015748" footer="0.3937007874015748"/>
  <pageSetup horizontalDpi="300" verticalDpi="3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39"/>
  </sheetPr>
  <dimension ref="A1:AJ37"/>
  <sheetViews>
    <sheetView workbookViewId="0" topLeftCell="B1">
      <pane xSplit="5" topLeftCell="P2" activePane="topRight" state="frozen"/>
      <selection pane="topLeft" activeCell="B1" sqref="B1"/>
      <selection pane="topRight" activeCell="AI22" sqref="AI22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8" width="7.7109375" style="3" customWidth="1"/>
    <col min="9" max="9" width="8.7109375" style="3" customWidth="1"/>
    <col min="10" max="10" width="7.8515625" style="3" customWidth="1"/>
    <col min="11" max="11" width="7.140625" style="3" customWidth="1"/>
    <col min="12" max="12" width="13.851562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49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ht="12.75">
      <c r="A4" s="1" t="s">
        <v>39</v>
      </c>
    </row>
    <row r="5" ht="12.75"/>
    <row r="6" ht="12.75"/>
    <row r="7" ht="12.75"/>
    <row r="8" ht="12.75"/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7" ht="12.75">
      <c r="A10" s="1" t="s">
        <v>0</v>
      </c>
      <c r="C10" s="1" t="s">
        <v>47</v>
      </c>
      <c r="D10" s="1" t="s">
        <v>48</v>
      </c>
      <c r="F10" s="25" t="s">
        <v>58</v>
      </c>
      <c r="G10" s="3">
        <v>1980</v>
      </c>
    </row>
    <row r="11" spans="13:36" ht="12.75">
      <c r="M11" s="13" t="s">
        <v>145</v>
      </c>
      <c r="N11" s="12"/>
      <c r="O11" s="12"/>
      <c r="P11" s="12"/>
      <c r="Q11" s="13" t="s">
        <v>164</v>
      </c>
      <c r="R11" s="12"/>
      <c r="S11" s="12"/>
      <c r="T11" s="12"/>
      <c r="U11" s="13" t="s">
        <v>69</v>
      </c>
      <c r="V11" s="12"/>
      <c r="W11" s="12"/>
      <c r="X11" s="12"/>
      <c r="Y11" s="13" t="s">
        <v>225</v>
      </c>
      <c r="Z11" s="12"/>
      <c r="AA11" s="12"/>
      <c r="AB11" s="12"/>
      <c r="AC11" s="13" t="s">
        <v>224</v>
      </c>
      <c r="AD11" s="12"/>
      <c r="AE11" s="12"/>
      <c r="AF11" s="12"/>
      <c r="AG11" s="13" t="s">
        <v>226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14</v>
      </c>
      <c r="C13" s="2" t="s">
        <v>47</v>
      </c>
      <c r="D13" s="2" t="s">
        <v>48</v>
      </c>
      <c r="E13" s="2"/>
      <c r="F13" s="25" t="s">
        <v>58</v>
      </c>
      <c r="G13" s="4">
        <v>1980</v>
      </c>
      <c r="H13" s="3">
        <f aca="true" t="shared" si="0" ref="H13:J14">M13+Q13+U13+Y13+AC13+AG13</f>
        <v>6</v>
      </c>
      <c r="I13" s="3">
        <f t="shared" si="0"/>
        <v>82</v>
      </c>
      <c r="J13" s="3">
        <f t="shared" si="0"/>
        <v>12</v>
      </c>
      <c r="K13" s="14">
        <f>I13/J13</f>
        <v>6.833333333333333</v>
      </c>
      <c r="L13" s="3">
        <f>P13+T13+X13+AB13+AF13+AJ13</f>
        <v>0</v>
      </c>
      <c r="M13" s="15">
        <v>1</v>
      </c>
      <c r="N13" s="3">
        <v>29</v>
      </c>
      <c r="O13" s="3">
        <v>2</v>
      </c>
      <c r="P13" s="16"/>
      <c r="Q13" s="15">
        <v>1</v>
      </c>
      <c r="R13" s="3"/>
      <c r="S13" s="3"/>
      <c r="T13" s="3"/>
      <c r="U13" s="15">
        <v>1</v>
      </c>
      <c r="V13" s="3">
        <v>23</v>
      </c>
      <c r="W13" s="3">
        <v>7</v>
      </c>
      <c r="X13" s="3"/>
      <c r="Y13" s="15">
        <v>1</v>
      </c>
      <c r="Z13" s="3">
        <v>30</v>
      </c>
      <c r="AA13" s="3">
        <v>3</v>
      </c>
      <c r="AB13" s="3"/>
      <c r="AC13" s="15">
        <v>1</v>
      </c>
      <c r="AD13" s="3"/>
      <c r="AE13" s="3"/>
      <c r="AF13" s="3"/>
      <c r="AG13" s="15">
        <v>1</v>
      </c>
      <c r="AH13" s="3"/>
      <c r="AI13" s="3"/>
      <c r="AJ13" s="3"/>
    </row>
    <row r="14" spans="2:36" ht="12.75">
      <c r="B14" s="2">
        <v>98</v>
      </c>
      <c r="C14" s="2" t="s">
        <v>61</v>
      </c>
      <c r="D14" s="2" t="s">
        <v>62</v>
      </c>
      <c r="E14" s="2"/>
      <c r="F14" s="25" t="s">
        <v>58</v>
      </c>
      <c r="G14" s="4">
        <v>1990</v>
      </c>
      <c r="H14" s="3">
        <f t="shared" si="0"/>
        <v>6</v>
      </c>
      <c r="I14" s="3">
        <f t="shared" si="0"/>
        <v>107</v>
      </c>
      <c r="J14" s="3">
        <f t="shared" si="0"/>
        <v>12</v>
      </c>
      <c r="K14" s="14">
        <f>I14/J14</f>
        <v>8.916666666666666</v>
      </c>
      <c r="L14" s="3">
        <f>P14+T14+X14+AB14+AF14+AJ14</f>
        <v>0</v>
      </c>
      <c r="M14" s="15">
        <v>1</v>
      </c>
      <c r="N14" s="3"/>
      <c r="O14" s="3"/>
      <c r="P14" s="3"/>
      <c r="Q14" s="15">
        <v>1</v>
      </c>
      <c r="R14" s="3">
        <v>30</v>
      </c>
      <c r="S14" s="3">
        <v>2</v>
      </c>
      <c r="T14" s="3"/>
      <c r="U14" s="15">
        <v>1</v>
      </c>
      <c r="V14" s="3">
        <v>7</v>
      </c>
      <c r="W14" s="3">
        <v>2</v>
      </c>
      <c r="X14" s="3"/>
      <c r="Y14" s="15">
        <v>1</v>
      </c>
      <c r="Z14" s="3"/>
      <c r="AA14" s="3"/>
      <c r="AB14" s="3"/>
      <c r="AC14" s="15">
        <v>1</v>
      </c>
      <c r="AD14" s="3">
        <v>30</v>
      </c>
      <c r="AE14" s="3"/>
      <c r="AF14" s="3"/>
      <c r="AG14" s="15">
        <v>1</v>
      </c>
      <c r="AH14" s="3">
        <v>40</v>
      </c>
      <c r="AI14" s="3">
        <v>8</v>
      </c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10</v>
      </c>
      <c r="C18" s="2" t="s">
        <v>99</v>
      </c>
      <c r="D18" s="2" t="s">
        <v>82</v>
      </c>
      <c r="E18" s="2"/>
      <c r="F18" s="25" t="s">
        <v>58</v>
      </c>
      <c r="G18" s="4">
        <v>1982</v>
      </c>
      <c r="H18" s="3">
        <f aca="true" t="shared" si="1" ref="H18:H30">M18+Q18+U18+Y18+AC18+AG18</f>
        <v>6</v>
      </c>
      <c r="I18" s="3">
        <f aca="true" t="shared" si="2" ref="I18:I30">N18+R18+V18+Z18+AD18+AH18</f>
        <v>3</v>
      </c>
      <c r="J18" s="3">
        <f aca="true" t="shared" si="3" ref="J18:J30">O18+S18+W18+AA18+AE18+AI18</f>
        <v>2</v>
      </c>
      <c r="K18" s="3">
        <f aca="true" t="shared" si="4" ref="K18:K30">I18+J18</f>
        <v>5</v>
      </c>
      <c r="L18" s="3">
        <f aca="true" t="shared" si="5" ref="L18:L30">P18+T18+X18+AB18+AF18+AJ18</f>
        <v>2</v>
      </c>
      <c r="M18" s="15">
        <v>1</v>
      </c>
      <c r="N18" s="3"/>
      <c r="O18" s="3"/>
      <c r="P18" s="3"/>
      <c r="Q18" s="15">
        <v>1</v>
      </c>
      <c r="R18" s="3"/>
      <c r="S18" s="3">
        <v>1</v>
      </c>
      <c r="T18" s="3"/>
      <c r="U18" s="15">
        <v>1</v>
      </c>
      <c r="V18" s="3">
        <v>1</v>
      </c>
      <c r="W18" s="3">
        <v>1</v>
      </c>
      <c r="X18" s="3"/>
      <c r="Y18" s="15">
        <v>1</v>
      </c>
      <c r="Z18" s="3">
        <v>1</v>
      </c>
      <c r="AA18" s="3"/>
      <c r="AB18" s="3"/>
      <c r="AC18" s="15">
        <v>1</v>
      </c>
      <c r="AD18" s="3"/>
      <c r="AE18" s="3"/>
      <c r="AF18" s="3">
        <v>2</v>
      </c>
      <c r="AG18" s="15">
        <v>1</v>
      </c>
      <c r="AH18" s="3">
        <v>1</v>
      </c>
      <c r="AI18" s="3"/>
      <c r="AJ18" s="3"/>
    </row>
    <row r="19" spans="2:36" ht="12.75">
      <c r="B19" s="2">
        <v>12</v>
      </c>
      <c r="C19" s="2" t="s">
        <v>50</v>
      </c>
      <c r="D19" s="2" t="s">
        <v>60</v>
      </c>
      <c r="E19" s="2"/>
      <c r="F19" s="25" t="s">
        <v>58</v>
      </c>
      <c r="G19" s="4">
        <v>1983</v>
      </c>
      <c r="H19" s="3">
        <f t="shared" si="1"/>
        <v>6</v>
      </c>
      <c r="I19" s="3">
        <f t="shared" si="2"/>
        <v>1</v>
      </c>
      <c r="J19" s="3">
        <f t="shared" si="3"/>
        <v>1</v>
      </c>
      <c r="K19" s="3">
        <f t="shared" si="4"/>
        <v>2</v>
      </c>
      <c r="L19" s="3">
        <f t="shared" si="5"/>
        <v>0</v>
      </c>
      <c r="M19" s="15">
        <v>1</v>
      </c>
      <c r="N19" s="11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/>
      <c r="X19" s="3"/>
      <c r="Y19" s="15">
        <v>1</v>
      </c>
      <c r="Z19" s="3"/>
      <c r="AA19" s="3"/>
      <c r="AB19" s="3"/>
      <c r="AC19" s="15">
        <v>1</v>
      </c>
      <c r="AD19" s="3">
        <v>1</v>
      </c>
      <c r="AE19" s="3"/>
      <c r="AF19" s="3"/>
      <c r="AG19" s="15">
        <v>1</v>
      </c>
      <c r="AH19" s="3"/>
      <c r="AI19" s="3">
        <v>1</v>
      </c>
      <c r="AJ19" s="3"/>
    </row>
    <row r="20" spans="2:36" ht="12.75">
      <c r="B20" s="2">
        <v>17</v>
      </c>
      <c r="C20" s="2" t="s">
        <v>98</v>
      </c>
      <c r="D20" s="2" t="s">
        <v>56</v>
      </c>
      <c r="E20" s="2"/>
      <c r="F20" s="25" t="s">
        <v>58</v>
      </c>
      <c r="G20" s="4">
        <v>1979</v>
      </c>
      <c r="H20" s="3">
        <f t="shared" si="1"/>
        <v>6</v>
      </c>
      <c r="I20" s="3">
        <f t="shared" si="2"/>
        <v>1</v>
      </c>
      <c r="J20" s="3">
        <f t="shared" si="3"/>
        <v>1</v>
      </c>
      <c r="K20" s="3">
        <f t="shared" si="4"/>
        <v>2</v>
      </c>
      <c r="L20" s="3">
        <f t="shared" si="5"/>
        <v>2</v>
      </c>
      <c r="M20" s="15">
        <v>1</v>
      </c>
      <c r="N20" s="3"/>
      <c r="O20" s="3"/>
      <c r="P20" s="3">
        <v>2</v>
      </c>
      <c r="Q20" s="15">
        <v>1</v>
      </c>
      <c r="R20" s="3">
        <v>1</v>
      </c>
      <c r="S20" s="3"/>
      <c r="T20" s="3"/>
      <c r="U20" s="15">
        <v>1</v>
      </c>
      <c r="V20" s="3"/>
      <c r="W20" s="3"/>
      <c r="X20" s="3"/>
      <c r="Y20" s="15">
        <v>1</v>
      </c>
      <c r="Z20" s="3"/>
      <c r="AA20" s="3">
        <v>1</v>
      </c>
      <c r="AB20" s="3"/>
      <c r="AC20" s="15">
        <v>1</v>
      </c>
      <c r="AD20" s="3"/>
      <c r="AE20" s="3"/>
      <c r="AF20" s="3"/>
      <c r="AG20" s="15">
        <v>1</v>
      </c>
      <c r="AH20" s="3"/>
      <c r="AI20" s="3"/>
      <c r="AJ20" s="3"/>
    </row>
    <row r="21" spans="2:36" ht="12.75">
      <c r="B21" s="37">
        <v>18</v>
      </c>
      <c r="C21" s="17" t="s">
        <v>61</v>
      </c>
      <c r="D21" s="17" t="s">
        <v>101</v>
      </c>
      <c r="E21" s="17"/>
      <c r="F21" s="25" t="s">
        <v>58</v>
      </c>
      <c r="G21" s="3">
        <v>1991</v>
      </c>
      <c r="H21" s="3">
        <f t="shared" si="1"/>
        <v>6</v>
      </c>
      <c r="I21" s="3">
        <f t="shared" si="2"/>
        <v>0</v>
      </c>
      <c r="J21" s="3">
        <f t="shared" si="3"/>
        <v>0</v>
      </c>
      <c r="K21" s="3">
        <f t="shared" si="4"/>
        <v>0</v>
      </c>
      <c r="L21" s="3">
        <f t="shared" si="5"/>
        <v>2</v>
      </c>
      <c r="M21" s="15">
        <v>1</v>
      </c>
      <c r="N21" s="3"/>
      <c r="O21" s="3"/>
      <c r="P21" s="3"/>
      <c r="Q21" s="15">
        <v>1</v>
      </c>
      <c r="R21" s="3"/>
      <c r="S21" s="3"/>
      <c r="T21" s="3"/>
      <c r="U21" s="15">
        <v>1</v>
      </c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>
        <v>2</v>
      </c>
      <c r="AG21" s="15">
        <v>1</v>
      </c>
      <c r="AH21" s="3"/>
      <c r="AI21" s="3"/>
      <c r="AJ21" s="3"/>
    </row>
    <row r="22" spans="2:36" ht="12.75">
      <c r="B22" s="37">
        <v>21</v>
      </c>
      <c r="C22" s="17" t="s">
        <v>165</v>
      </c>
      <c r="D22" s="17" t="s">
        <v>166</v>
      </c>
      <c r="E22" s="17"/>
      <c r="F22" s="25" t="s">
        <v>58</v>
      </c>
      <c r="G22" s="3">
        <v>1990</v>
      </c>
      <c r="H22" s="3">
        <f t="shared" si="1"/>
        <v>6</v>
      </c>
      <c r="I22" s="3">
        <f t="shared" si="2"/>
        <v>0</v>
      </c>
      <c r="J22" s="3">
        <f t="shared" si="3"/>
        <v>1</v>
      </c>
      <c r="K22" s="3">
        <f t="shared" si="4"/>
        <v>1</v>
      </c>
      <c r="L22" s="3">
        <f t="shared" si="5"/>
        <v>0</v>
      </c>
      <c r="M22" s="15">
        <v>1</v>
      </c>
      <c r="N22" s="3"/>
      <c r="O22" s="3"/>
      <c r="P22" s="3"/>
      <c r="Q22" s="15">
        <v>1</v>
      </c>
      <c r="R22" s="3"/>
      <c r="S22" s="3"/>
      <c r="T22" s="3"/>
      <c r="U22" s="15">
        <v>1</v>
      </c>
      <c r="V22" s="3"/>
      <c r="W22" s="3"/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/>
      <c r="AI22" s="3">
        <v>1</v>
      </c>
      <c r="AJ22" s="3"/>
    </row>
    <row r="23" spans="2:36" ht="12.75">
      <c r="B23" s="2">
        <v>22</v>
      </c>
      <c r="C23" s="2" t="s">
        <v>51</v>
      </c>
      <c r="D23" s="2" t="s">
        <v>52</v>
      </c>
      <c r="E23" s="2"/>
      <c r="F23" s="25" t="s">
        <v>58</v>
      </c>
      <c r="G23" s="4">
        <v>1982</v>
      </c>
      <c r="H23" s="3">
        <f t="shared" si="1"/>
        <v>6</v>
      </c>
      <c r="I23" s="3">
        <f t="shared" si="2"/>
        <v>2</v>
      </c>
      <c r="J23" s="3">
        <f t="shared" si="3"/>
        <v>2</v>
      </c>
      <c r="K23" s="3">
        <f t="shared" si="4"/>
        <v>4</v>
      </c>
      <c r="L23" s="3">
        <f t="shared" si="5"/>
        <v>0</v>
      </c>
      <c r="M23" s="15">
        <v>1</v>
      </c>
      <c r="N23" s="3">
        <v>1</v>
      </c>
      <c r="O23" s="3"/>
      <c r="P23" s="3"/>
      <c r="Q23" s="15">
        <v>1</v>
      </c>
      <c r="R23" s="3">
        <v>1</v>
      </c>
      <c r="S23" s="3">
        <v>2</v>
      </c>
      <c r="T23" s="3"/>
      <c r="U23" s="15">
        <v>1</v>
      </c>
      <c r="V23" s="3"/>
      <c r="W23" s="3"/>
      <c r="X23" s="3"/>
      <c r="Y23" s="15">
        <v>1</v>
      </c>
      <c r="Z23" s="3"/>
      <c r="AA23" s="3"/>
      <c r="AB23" s="3"/>
      <c r="AC23" s="15">
        <v>1</v>
      </c>
      <c r="AD23" s="3"/>
      <c r="AE23" s="3"/>
      <c r="AF23" s="3"/>
      <c r="AG23" s="15">
        <v>1</v>
      </c>
      <c r="AH23" s="3"/>
      <c r="AI23" s="3"/>
      <c r="AJ23" s="3"/>
    </row>
    <row r="24" spans="2:36" ht="12.75">
      <c r="B24" s="2">
        <v>23</v>
      </c>
      <c r="C24" s="2" t="s">
        <v>55</v>
      </c>
      <c r="D24" s="2" t="s">
        <v>56</v>
      </c>
      <c r="E24" s="2"/>
      <c r="F24" s="25" t="s">
        <v>58</v>
      </c>
      <c r="G24" s="4">
        <v>1988</v>
      </c>
      <c r="H24" s="3">
        <f t="shared" si="1"/>
        <v>6</v>
      </c>
      <c r="I24" s="3">
        <f t="shared" si="2"/>
        <v>3</v>
      </c>
      <c r="J24" s="3">
        <f t="shared" si="3"/>
        <v>2</v>
      </c>
      <c r="K24" s="3">
        <f t="shared" si="4"/>
        <v>5</v>
      </c>
      <c r="L24" s="3">
        <f t="shared" si="5"/>
        <v>0</v>
      </c>
      <c r="M24" s="15">
        <v>1</v>
      </c>
      <c r="N24" s="3"/>
      <c r="O24" s="3">
        <v>1</v>
      </c>
      <c r="P24" s="3"/>
      <c r="Q24" s="15">
        <v>1</v>
      </c>
      <c r="R24" s="3">
        <v>2</v>
      </c>
      <c r="S24" s="3"/>
      <c r="T24" s="3"/>
      <c r="U24" s="15">
        <v>1</v>
      </c>
      <c r="V24" s="3"/>
      <c r="W24" s="3"/>
      <c r="X24" s="3"/>
      <c r="Y24" s="15">
        <v>1</v>
      </c>
      <c r="Z24" s="3">
        <v>1</v>
      </c>
      <c r="AA24" s="3"/>
      <c r="AB24" s="3"/>
      <c r="AC24" s="15">
        <v>1</v>
      </c>
      <c r="AD24" s="3"/>
      <c r="AE24" s="3">
        <v>1</v>
      </c>
      <c r="AF24" s="3"/>
      <c r="AG24" s="15">
        <v>1</v>
      </c>
      <c r="AH24" s="3"/>
      <c r="AI24" s="3"/>
      <c r="AJ24" s="3"/>
    </row>
    <row r="25" spans="2:36" ht="12.75">
      <c r="B25" s="2">
        <v>24</v>
      </c>
      <c r="C25" s="2" t="s">
        <v>96</v>
      </c>
      <c r="D25" s="2" t="s">
        <v>97</v>
      </c>
      <c r="E25" s="2"/>
      <c r="F25" s="25" t="s">
        <v>58</v>
      </c>
      <c r="G25" s="4">
        <v>1979</v>
      </c>
      <c r="H25" s="3">
        <f t="shared" si="1"/>
        <v>6</v>
      </c>
      <c r="I25" s="3">
        <f t="shared" si="2"/>
        <v>0</v>
      </c>
      <c r="J25" s="3">
        <f t="shared" si="3"/>
        <v>0</v>
      </c>
      <c r="K25" s="3">
        <f t="shared" si="4"/>
        <v>0</v>
      </c>
      <c r="L25" s="3">
        <f t="shared" si="5"/>
        <v>0</v>
      </c>
      <c r="M25" s="15">
        <v>1</v>
      </c>
      <c r="N25" s="3"/>
      <c r="O25" s="3"/>
      <c r="P25" s="3"/>
      <c r="Q25" s="15">
        <v>1</v>
      </c>
      <c r="R25" s="3"/>
      <c r="S25" s="3"/>
      <c r="T25" s="3"/>
      <c r="U25" s="15">
        <v>1</v>
      </c>
      <c r="V25" s="3"/>
      <c r="W25" s="3"/>
      <c r="X25" s="3"/>
      <c r="Y25" s="15">
        <v>1</v>
      </c>
      <c r="Z25" s="3"/>
      <c r="AA25" s="3"/>
      <c r="AB25" s="3"/>
      <c r="AC25" s="15">
        <v>1</v>
      </c>
      <c r="AD25" s="3"/>
      <c r="AE25" s="3"/>
      <c r="AF25" s="3"/>
      <c r="AG25" s="15">
        <v>1</v>
      </c>
      <c r="AH25" s="3"/>
      <c r="AI25" s="3"/>
      <c r="AJ25" s="3"/>
    </row>
    <row r="26" spans="2:36" ht="12.75">
      <c r="B26" s="2">
        <v>27</v>
      </c>
      <c r="C26" s="2" t="s">
        <v>102</v>
      </c>
      <c r="D26" s="2" t="s">
        <v>103</v>
      </c>
      <c r="E26" s="2"/>
      <c r="F26" s="25" t="s">
        <v>58</v>
      </c>
      <c r="G26" s="4">
        <v>1976</v>
      </c>
      <c r="H26" s="3">
        <f t="shared" si="1"/>
        <v>6</v>
      </c>
      <c r="I26" s="3">
        <f t="shared" si="2"/>
        <v>1</v>
      </c>
      <c r="J26" s="3">
        <f t="shared" si="3"/>
        <v>0</v>
      </c>
      <c r="K26" s="3">
        <f t="shared" si="4"/>
        <v>1</v>
      </c>
      <c r="L26" s="3">
        <f t="shared" si="5"/>
        <v>0</v>
      </c>
      <c r="M26" s="15">
        <v>1</v>
      </c>
      <c r="N26" s="3"/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/>
      <c r="AF26" s="3"/>
      <c r="AG26" s="15">
        <v>1</v>
      </c>
      <c r="AH26" s="3">
        <v>1</v>
      </c>
      <c r="AI26" s="3"/>
      <c r="AJ26" s="3"/>
    </row>
    <row r="27" spans="2:36" ht="12.75">
      <c r="B27" s="2">
        <v>32</v>
      </c>
      <c r="C27" s="2" t="s">
        <v>156</v>
      </c>
      <c r="D27" s="2" t="s">
        <v>157</v>
      </c>
      <c r="E27" s="2"/>
      <c r="F27" s="25" t="s">
        <v>58</v>
      </c>
      <c r="G27" s="4">
        <v>1988</v>
      </c>
      <c r="H27" s="3">
        <f t="shared" si="1"/>
        <v>6</v>
      </c>
      <c r="I27" s="3">
        <f t="shared" si="2"/>
        <v>2</v>
      </c>
      <c r="J27" s="3">
        <f t="shared" si="3"/>
        <v>0</v>
      </c>
      <c r="K27" s="3">
        <f t="shared" si="4"/>
        <v>2</v>
      </c>
      <c r="L27" s="3">
        <f t="shared" si="5"/>
        <v>0</v>
      </c>
      <c r="M27" s="15">
        <v>1</v>
      </c>
      <c r="N27" s="3"/>
      <c r="O27" s="3"/>
      <c r="P27" s="3"/>
      <c r="Q27" s="15">
        <v>1</v>
      </c>
      <c r="R27" s="3"/>
      <c r="S27" s="3"/>
      <c r="T27" s="3"/>
      <c r="U27" s="15">
        <v>1</v>
      </c>
      <c r="V27" s="3"/>
      <c r="W27" s="3"/>
      <c r="X27" s="3"/>
      <c r="Y27" s="15">
        <v>1</v>
      </c>
      <c r="Z27" s="3">
        <v>2</v>
      </c>
      <c r="AA27" s="3"/>
      <c r="AB27" s="3"/>
      <c r="AC27" s="15">
        <v>1</v>
      </c>
      <c r="AD27" s="3"/>
      <c r="AE27" s="3"/>
      <c r="AF27" s="3"/>
      <c r="AG27" s="15">
        <v>1</v>
      </c>
      <c r="AH27" s="3"/>
      <c r="AI27" s="3"/>
      <c r="AJ27" s="3"/>
    </row>
    <row r="28" spans="2:36" ht="12.75">
      <c r="B28" s="2">
        <v>66</v>
      </c>
      <c r="C28" s="2" t="s">
        <v>158</v>
      </c>
      <c r="D28" s="2" t="s">
        <v>159</v>
      </c>
      <c r="E28" s="2"/>
      <c r="F28" s="25" t="s">
        <v>58</v>
      </c>
      <c r="G28" s="4">
        <v>1988</v>
      </c>
      <c r="H28" s="3">
        <f t="shared" si="1"/>
        <v>6</v>
      </c>
      <c r="I28" s="3">
        <f t="shared" si="2"/>
        <v>2</v>
      </c>
      <c r="J28" s="3">
        <f t="shared" si="3"/>
        <v>2</v>
      </c>
      <c r="K28" s="3">
        <f t="shared" si="4"/>
        <v>4</v>
      </c>
      <c r="L28" s="3">
        <f t="shared" si="5"/>
        <v>0</v>
      </c>
      <c r="M28" s="15">
        <v>1</v>
      </c>
      <c r="N28" s="3"/>
      <c r="O28" s="3"/>
      <c r="P28" s="3"/>
      <c r="Q28" s="15">
        <v>1</v>
      </c>
      <c r="R28" s="3"/>
      <c r="S28" s="3">
        <v>1</v>
      </c>
      <c r="T28" s="3"/>
      <c r="U28" s="15">
        <v>1</v>
      </c>
      <c r="V28" s="3">
        <v>1</v>
      </c>
      <c r="W28" s="3"/>
      <c r="X28" s="3"/>
      <c r="Y28" s="15">
        <v>1</v>
      </c>
      <c r="Z28" s="3"/>
      <c r="AA28" s="3">
        <v>1</v>
      </c>
      <c r="AB28" s="3"/>
      <c r="AC28" s="15">
        <v>1</v>
      </c>
      <c r="AD28" s="3"/>
      <c r="AE28" s="3"/>
      <c r="AF28" s="3"/>
      <c r="AG28" s="15">
        <v>1</v>
      </c>
      <c r="AH28" s="3">
        <v>1</v>
      </c>
      <c r="AI28" s="3"/>
      <c r="AJ28" s="3"/>
    </row>
    <row r="29" spans="2:36" ht="12.75">
      <c r="B29" s="37">
        <v>68</v>
      </c>
      <c r="C29" s="17" t="s">
        <v>186</v>
      </c>
      <c r="D29" s="17" t="s">
        <v>97</v>
      </c>
      <c r="E29" s="17"/>
      <c r="F29" s="25" t="s">
        <v>58</v>
      </c>
      <c r="G29" s="3">
        <v>1980</v>
      </c>
      <c r="H29" s="3">
        <f t="shared" si="1"/>
        <v>6</v>
      </c>
      <c r="I29" s="3">
        <f t="shared" si="2"/>
        <v>0</v>
      </c>
      <c r="J29" s="3">
        <f t="shared" si="3"/>
        <v>1</v>
      </c>
      <c r="K29" s="3">
        <f t="shared" si="4"/>
        <v>1</v>
      </c>
      <c r="L29" s="3">
        <f t="shared" si="5"/>
        <v>2</v>
      </c>
      <c r="M29" s="15">
        <v>1</v>
      </c>
      <c r="N29" s="3"/>
      <c r="O29" s="3"/>
      <c r="P29" s="3"/>
      <c r="Q29" s="15">
        <v>1</v>
      </c>
      <c r="R29" s="3"/>
      <c r="S29" s="3"/>
      <c r="T29" s="3"/>
      <c r="U29" s="15">
        <v>1</v>
      </c>
      <c r="V29" s="3"/>
      <c r="W29" s="3"/>
      <c r="X29" s="3"/>
      <c r="Y29" s="15">
        <v>1</v>
      </c>
      <c r="Z29" s="3"/>
      <c r="AA29" s="3"/>
      <c r="AB29" s="3"/>
      <c r="AC29" s="15">
        <v>1</v>
      </c>
      <c r="AD29" s="3"/>
      <c r="AE29" s="3"/>
      <c r="AF29" s="3">
        <v>2</v>
      </c>
      <c r="AG29" s="15">
        <v>1</v>
      </c>
      <c r="AH29" s="3"/>
      <c r="AI29" s="3">
        <v>1</v>
      </c>
      <c r="AJ29" s="3"/>
    </row>
    <row r="30" spans="2:36" ht="12.75">
      <c r="B30" s="2">
        <v>76</v>
      </c>
      <c r="C30" s="2" t="s">
        <v>100</v>
      </c>
      <c r="D30" s="2" t="s">
        <v>101</v>
      </c>
      <c r="E30" s="2"/>
      <c r="F30" s="25" t="s">
        <v>58</v>
      </c>
      <c r="G30" s="4">
        <v>1982</v>
      </c>
      <c r="H30" s="3">
        <f t="shared" si="1"/>
        <v>6</v>
      </c>
      <c r="I30" s="3">
        <f t="shared" si="2"/>
        <v>2</v>
      </c>
      <c r="J30" s="3">
        <f t="shared" si="3"/>
        <v>1</v>
      </c>
      <c r="K30" s="3">
        <f t="shared" si="4"/>
        <v>3</v>
      </c>
      <c r="L30" s="3">
        <f t="shared" si="5"/>
        <v>0</v>
      </c>
      <c r="M30" s="15">
        <v>1</v>
      </c>
      <c r="N30" s="3"/>
      <c r="O30" s="3"/>
      <c r="P30" s="3"/>
      <c r="Q30" s="15">
        <v>1</v>
      </c>
      <c r="R30" s="3">
        <v>1</v>
      </c>
      <c r="S30" s="3"/>
      <c r="T30" s="3"/>
      <c r="U30" s="15">
        <v>1</v>
      </c>
      <c r="V30" s="3">
        <v>1</v>
      </c>
      <c r="W30" s="3">
        <v>1</v>
      </c>
      <c r="X30" s="3"/>
      <c r="Y30" s="15">
        <v>1</v>
      </c>
      <c r="Z30" s="3"/>
      <c r="AA30" s="3"/>
      <c r="AB30" s="3"/>
      <c r="AC30" s="15">
        <v>1</v>
      </c>
      <c r="AD30" s="3"/>
      <c r="AE30" s="3"/>
      <c r="AF30" s="3"/>
      <c r="AG30" s="15">
        <v>1</v>
      </c>
      <c r="AH30" s="3"/>
      <c r="AI30" s="3"/>
      <c r="AJ30" s="3"/>
    </row>
    <row r="31" spans="2:36" ht="12.75">
      <c r="B31" s="2">
        <v>97</v>
      </c>
      <c r="C31" s="2" t="s">
        <v>53</v>
      </c>
      <c r="D31" s="2" t="s">
        <v>54</v>
      </c>
      <c r="E31" s="2"/>
      <c r="F31" s="25" t="s">
        <v>58</v>
      </c>
      <c r="G31" s="4">
        <v>1982</v>
      </c>
      <c r="H31" s="3">
        <f>M31+Q31+U31+Y31+AC31+AG31</f>
        <v>6</v>
      </c>
      <c r="I31" s="3">
        <f>N31+R31+V31+Z31+AD31+AH31</f>
        <v>0</v>
      </c>
      <c r="J31" s="3">
        <f>O31+S31+W31+AA31+AE31+AI31</f>
        <v>1</v>
      </c>
      <c r="K31" s="3">
        <f>I31+J31</f>
        <v>1</v>
      </c>
      <c r="L31" s="3">
        <f>P31+T31+X31+AB31+AF31+AJ31</f>
        <v>0</v>
      </c>
      <c r="M31" s="15">
        <v>1</v>
      </c>
      <c r="N31" s="3"/>
      <c r="O31" s="3"/>
      <c r="P31" s="3"/>
      <c r="Q31" s="15">
        <v>1</v>
      </c>
      <c r="R31" s="3"/>
      <c r="S31" s="3"/>
      <c r="T31" s="3"/>
      <c r="U31" s="15">
        <v>1</v>
      </c>
      <c r="V31" s="3"/>
      <c r="W31" s="3"/>
      <c r="X31" s="3"/>
      <c r="Y31" s="15">
        <v>1</v>
      </c>
      <c r="Z31" s="3"/>
      <c r="AA31" s="3">
        <v>1</v>
      </c>
      <c r="AB31" s="3"/>
      <c r="AC31" s="15">
        <v>1</v>
      </c>
      <c r="AD31" s="3"/>
      <c r="AE31" s="3"/>
      <c r="AF31" s="3"/>
      <c r="AG31" s="15">
        <v>1</v>
      </c>
      <c r="AH31" s="3"/>
      <c r="AI31" s="3"/>
      <c r="AJ31" s="3"/>
    </row>
    <row r="32" spans="3:36" ht="12.75">
      <c r="C32" s="17"/>
      <c r="D32" s="17"/>
      <c r="E32" s="17"/>
      <c r="F32" s="17"/>
      <c r="G32" s="17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3:36" ht="12.75">
      <c r="C33" s="17"/>
      <c r="D33" s="17"/>
      <c r="E33" s="17"/>
      <c r="F33" s="17"/>
      <c r="G33" s="17"/>
      <c r="H33" s="17"/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3:36" ht="12.75">
      <c r="C34" s="17"/>
      <c r="D34" s="17"/>
      <c r="E34" s="17"/>
      <c r="F34" s="17"/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3:36" ht="12.75">
      <c r="C35" s="17"/>
      <c r="D35" s="17"/>
      <c r="E35" s="17"/>
      <c r="F35" s="17"/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3:36" ht="12.75">
      <c r="C36" s="17"/>
      <c r="D36" s="17"/>
      <c r="E36" s="17"/>
      <c r="F36" s="17"/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8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39"/>
  </sheetPr>
  <dimension ref="A1:AJ50"/>
  <sheetViews>
    <sheetView workbookViewId="0" topLeftCell="B1">
      <pane xSplit="6" topLeftCell="N2" activePane="topRight" state="frozen"/>
      <selection pane="topLeft" activeCell="B1" sqref="B1"/>
      <selection pane="topRight" activeCell="AH20" sqref="AH20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8" width="9.28125" style="3" customWidth="1"/>
    <col min="9" max="9" width="6.57421875" style="3" customWidth="1"/>
    <col min="10" max="10" width="8.7109375" style="3" customWidth="1"/>
    <col min="11" max="11" width="10.140625" style="3" customWidth="1"/>
    <col min="12" max="12" width="8.14062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69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spans="1:3" ht="12.75">
      <c r="A4" s="1" t="s">
        <v>39</v>
      </c>
      <c r="B4" s="34"/>
      <c r="C4" s="34"/>
    </row>
    <row r="5" spans="2:3" ht="12.75">
      <c r="B5" s="34"/>
      <c r="C5" s="34"/>
    </row>
    <row r="6" spans="2:3" ht="12.75">
      <c r="B6" s="34"/>
      <c r="C6" s="34"/>
    </row>
    <row r="7" spans="2:3" ht="12.75">
      <c r="B7" s="34"/>
      <c r="C7" s="34"/>
    </row>
    <row r="8" spans="2:3" ht="12.75">
      <c r="B8" s="34"/>
      <c r="C8" s="34"/>
    </row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7" ht="12.75">
      <c r="A10" s="1" t="s">
        <v>0</v>
      </c>
      <c r="C10" s="1" t="s">
        <v>70</v>
      </c>
      <c r="D10" s="1" t="s">
        <v>71</v>
      </c>
      <c r="F10" s="25" t="s">
        <v>69</v>
      </c>
      <c r="G10" s="3">
        <v>1975</v>
      </c>
    </row>
    <row r="11" spans="13:36" ht="12.75">
      <c r="M11" s="13" t="s">
        <v>164</v>
      </c>
      <c r="N11" s="12"/>
      <c r="O11" s="12"/>
      <c r="P11" s="12"/>
      <c r="Q11" s="13" t="s">
        <v>145</v>
      </c>
      <c r="R11" s="12"/>
      <c r="S11" s="12"/>
      <c r="T11" s="12"/>
      <c r="U11" s="13" t="s">
        <v>58</v>
      </c>
      <c r="V11" s="12"/>
      <c r="W11" s="12"/>
      <c r="X11" s="12"/>
      <c r="Y11" s="13" t="s">
        <v>227</v>
      </c>
      <c r="Z11" s="12"/>
      <c r="AA11" s="12"/>
      <c r="AB11" s="12"/>
      <c r="AC11" s="13" t="s">
        <v>228</v>
      </c>
      <c r="AD11" s="12"/>
      <c r="AE11" s="12"/>
      <c r="AF11" s="12"/>
      <c r="AG11" s="13" t="s">
        <v>229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69</v>
      </c>
      <c r="C13" s="2" t="s">
        <v>187</v>
      </c>
      <c r="D13" s="2" t="s">
        <v>176</v>
      </c>
      <c r="E13" s="2"/>
      <c r="F13" s="25" t="s">
        <v>69</v>
      </c>
      <c r="G13" s="4">
        <v>1978</v>
      </c>
      <c r="H13" s="3">
        <f>M13+Q13+U13+Y13+AC13+AG13</f>
        <v>6</v>
      </c>
      <c r="I13" s="3">
        <f>N13+R13+V13+Z13+AD13+AH13</f>
        <v>190</v>
      </c>
      <c r="J13" s="3">
        <f>O13+S13+W13+AA13+AE13+AI13</f>
        <v>9</v>
      </c>
      <c r="K13" s="14">
        <f>I13/J13</f>
        <v>21.11111111111111</v>
      </c>
      <c r="L13" s="3">
        <f>P13+T13+X13+AB13+AF13+AJ13</f>
        <v>1</v>
      </c>
      <c r="M13" s="15">
        <v>1</v>
      </c>
      <c r="N13" s="3">
        <v>30</v>
      </c>
      <c r="O13" s="3">
        <v>0</v>
      </c>
      <c r="P13" s="16"/>
      <c r="Q13" s="15">
        <v>1</v>
      </c>
      <c r="R13" s="3">
        <v>30</v>
      </c>
      <c r="S13" s="3">
        <v>2</v>
      </c>
      <c r="T13" s="3"/>
      <c r="U13" s="15">
        <v>1</v>
      </c>
      <c r="V13" s="3">
        <v>30</v>
      </c>
      <c r="W13" s="3">
        <v>3</v>
      </c>
      <c r="X13" s="3"/>
      <c r="Y13" s="15">
        <v>1</v>
      </c>
      <c r="Z13" s="3">
        <v>30</v>
      </c>
      <c r="AA13" s="3"/>
      <c r="AB13" s="3">
        <v>1</v>
      </c>
      <c r="AC13" s="15">
        <v>1</v>
      </c>
      <c r="AD13" s="3">
        <v>30</v>
      </c>
      <c r="AE13" s="3">
        <v>1</v>
      </c>
      <c r="AF13" s="3"/>
      <c r="AG13" s="15">
        <v>1</v>
      </c>
      <c r="AH13" s="3">
        <v>40</v>
      </c>
      <c r="AI13" s="3">
        <v>3</v>
      </c>
      <c r="AJ13" s="3"/>
    </row>
    <row r="14" spans="2:36" ht="12.75">
      <c r="B14" s="2"/>
      <c r="C14" s="2"/>
      <c r="D14" s="2"/>
      <c r="E14" s="2"/>
      <c r="G14" s="4"/>
      <c r="K14" s="14"/>
      <c r="M14" s="15"/>
      <c r="N14" s="3"/>
      <c r="O14" s="3"/>
      <c r="P14" s="3"/>
      <c r="Q14" s="15"/>
      <c r="R14" s="3"/>
      <c r="S14" s="3"/>
      <c r="T14" s="3"/>
      <c r="U14" s="15"/>
      <c r="V14" s="3"/>
      <c r="W14" s="3"/>
      <c r="X14" s="3"/>
      <c r="Y14" s="15"/>
      <c r="Z14" s="3"/>
      <c r="AA14" s="3"/>
      <c r="AB14" s="3"/>
      <c r="AC14" s="15"/>
      <c r="AD14" s="3"/>
      <c r="AE14" s="3"/>
      <c r="AF14" s="3"/>
      <c r="AG14" s="15"/>
      <c r="AH14" s="3"/>
      <c r="AI14" s="3"/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2</v>
      </c>
      <c r="C18" s="2" t="s">
        <v>179</v>
      </c>
      <c r="D18" s="2" t="s">
        <v>75</v>
      </c>
      <c r="E18" s="2"/>
      <c r="F18" s="25" t="s">
        <v>69</v>
      </c>
      <c r="G18" s="4">
        <v>1981</v>
      </c>
      <c r="H18" s="3">
        <f aca="true" t="shared" si="0" ref="H18:H27">M18+Q18+U18+Y18+AC18+AG18</f>
        <v>4</v>
      </c>
      <c r="I18" s="3">
        <f aca="true" t="shared" si="1" ref="I18:I27">N18+R18+V18+Z18+AD18+AH18</f>
        <v>3</v>
      </c>
      <c r="J18" s="3">
        <f aca="true" t="shared" si="2" ref="J18:J27">O18+S18+W18+AA18+AE18+AI18</f>
        <v>3</v>
      </c>
      <c r="K18" s="3">
        <f aca="true" t="shared" si="3" ref="K18:K27">I18+J18</f>
        <v>6</v>
      </c>
      <c r="L18" s="3">
        <f aca="true" t="shared" si="4" ref="L18:L27">P18+T18+X18+AB18+AF18+AJ18</f>
        <v>0</v>
      </c>
      <c r="M18" s="15"/>
      <c r="N18" s="3"/>
      <c r="O18" s="3"/>
      <c r="P18" s="3"/>
      <c r="Q18" s="15"/>
      <c r="R18" s="3"/>
      <c r="S18" s="3"/>
      <c r="T18" s="3"/>
      <c r="U18" s="15">
        <v>1</v>
      </c>
      <c r="V18" s="3"/>
      <c r="W18" s="3">
        <v>1</v>
      </c>
      <c r="X18" s="3"/>
      <c r="Y18" s="15">
        <v>1</v>
      </c>
      <c r="Z18" s="3"/>
      <c r="AA18" s="3">
        <v>2</v>
      </c>
      <c r="AB18" s="3"/>
      <c r="AC18" s="15">
        <v>1</v>
      </c>
      <c r="AD18" s="3">
        <v>2</v>
      </c>
      <c r="AE18" s="3"/>
      <c r="AF18" s="3"/>
      <c r="AG18" s="15">
        <v>1</v>
      </c>
      <c r="AH18" s="3">
        <v>1</v>
      </c>
      <c r="AI18" s="3"/>
      <c r="AJ18" s="3"/>
    </row>
    <row r="19" spans="2:36" ht="12.75">
      <c r="B19" s="40">
        <v>4</v>
      </c>
      <c r="C19" s="2" t="s">
        <v>188</v>
      </c>
      <c r="D19" s="2" t="s">
        <v>189</v>
      </c>
      <c r="E19" s="2"/>
      <c r="F19" s="25" t="s">
        <v>69</v>
      </c>
      <c r="G19" s="4">
        <v>1982</v>
      </c>
      <c r="H19" s="3">
        <f>M19+Q19+U19+Y19+AC19+AG19</f>
        <v>3</v>
      </c>
      <c r="I19" s="3">
        <f>N19+R19+V19+Z19+AD19+AH19</f>
        <v>5</v>
      </c>
      <c r="J19" s="3">
        <f>O19+S19+W19+AA19+AE19+AI19</f>
        <v>3</v>
      </c>
      <c r="K19" s="3">
        <f>I19+J19</f>
        <v>8</v>
      </c>
      <c r="L19" s="3">
        <f>P19+T19+X19+AB19+AF19+AJ19</f>
        <v>0</v>
      </c>
      <c r="M19" s="15"/>
      <c r="N19" s="3"/>
      <c r="O19" s="3"/>
      <c r="P19" s="3"/>
      <c r="Q19" s="15"/>
      <c r="R19" s="3"/>
      <c r="S19" s="3"/>
      <c r="T19" s="3"/>
      <c r="U19" s="15"/>
      <c r="V19" s="3"/>
      <c r="W19" s="3"/>
      <c r="X19" s="3"/>
      <c r="Y19" s="15">
        <v>1</v>
      </c>
      <c r="Z19" s="3">
        <v>1</v>
      </c>
      <c r="AA19" s="3"/>
      <c r="AB19" s="3"/>
      <c r="AC19" s="15">
        <v>1</v>
      </c>
      <c r="AD19" s="3">
        <v>2</v>
      </c>
      <c r="AE19" s="3">
        <v>1</v>
      </c>
      <c r="AF19" s="3"/>
      <c r="AG19" s="15">
        <v>1</v>
      </c>
      <c r="AH19" s="3">
        <v>2</v>
      </c>
      <c r="AI19" s="3">
        <v>2</v>
      </c>
      <c r="AJ19" s="3"/>
    </row>
    <row r="20" spans="2:36" ht="12.75">
      <c r="B20" s="2">
        <v>5</v>
      </c>
      <c r="C20" s="2" t="s">
        <v>180</v>
      </c>
      <c r="D20" s="2" t="s">
        <v>181</v>
      </c>
      <c r="E20" s="2"/>
      <c r="F20" s="25" t="s">
        <v>69</v>
      </c>
      <c r="G20" s="4">
        <v>1979</v>
      </c>
      <c r="H20" s="3">
        <f t="shared" si="0"/>
        <v>6</v>
      </c>
      <c r="I20" s="3">
        <f t="shared" si="1"/>
        <v>0</v>
      </c>
      <c r="J20" s="3">
        <f t="shared" si="2"/>
        <v>1</v>
      </c>
      <c r="K20" s="3">
        <f t="shared" si="3"/>
        <v>1</v>
      </c>
      <c r="L20" s="3">
        <f t="shared" si="4"/>
        <v>0</v>
      </c>
      <c r="M20" s="15">
        <v>1</v>
      </c>
      <c r="N20" s="3"/>
      <c r="O20" s="3">
        <v>1</v>
      </c>
      <c r="P20" s="3"/>
      <c r="Q20" s="15">
        <v>1</v>
      </c>
      <c r="R20" s="3"/>
      <c r="S20" s="3"/>
      <c r="T20" s="3"/>
      <c r="U20" s="15">
        <v>1</v>
      </c>
      <c r="V20" s="3"/>
      <c r="W20" s="3"/>
      <c r="X20" s="3"/>
      <c r="Y20" s="15">
        <v>1</v>
      </c>
      <c r="Z20" s="3"/>
      <c r="AA20" s="3"/>
      <c r="AB20" s="3"/>
      <c r="AC20" s="15">
        <v>1</v>
      </c>
      <c r="AD20" s="3"/>
      <c r="AE20" s="3"/>
      <c r="AF20" s="3"/>
      <c r="AG20" s="15">
        <v>1</v>
      </c>
      <c r="AH20" s="3"/>
      <c r="AI20" s="3"/>
      <c r="AJ20" s="3"/>
    </row>
    <row r="21" spans="2:36" ht="12.75">
      <c r="B21" s="2">
        <v>6</v>
      </c>
      <c r="C21" s="2" t="s">
        <v>182</v>
      </c>
      <c r="D21" s="2" t="s">
        <v>83</v>
      </c>
      <c r="E21" s="2"/>
      <c r="F21" s="25" t="s">
        <v>69</v>
      </c>
      <c r="G21" s="4">
        <v>1982</v>
      </c>
      <c r="H21" s="3">
        <f t="shared" si="0"/>
        <v>6</v>
      </c>
      <c r="I21" s="3">
        <f t="shared" si="1"/>
        <v>7</v>
      </c>
      <c r="J21" s="3">
        <f t="shared" si="2"/>
        <v>4</v>
      </c>
      <c r="K21" s="3">
        <f t="shared" si="3"/>
        <v>11</v>
      </c>
      <c r="L21" s="3">
        <f t="shared" si="4"/>
        <v>0</v>
      </c>
      <c r="M21" s="15">
        <v>1</v>
      </c>
      <c r="N21" s="3">
        <v>2</v>
      </c>
      <c r="O21" s="3"/>
      <c r="P21" s="3"/>
      <c r="Q21" s="15">
        <v>1</v>
      </c>
      <c r="R21" s="3">
        <v>1</v>
      </c>
      <c r="S21" s="3"/>
      <c r="T21" s="3"/>
      <c r="U21" s="15">
        <v>1</v>
      </c>
      <c r="V21" s="3"/>
      <c r="W21" s="3">
        <v>3</v>
      </c>
      <c r="X21" s="3"/>
      <c r="Y21" s="15">
        <v>1</v>
      </c>
      <c r="Z21" s="3">
        <v>1</v>
      </c>
      <c r="AA21" s="3"/>
      <c r="AB21" s="3"/>
      <c r="AC21" s="15">
        <v>1</v>
      </c>
      <c r="AD21" s="3">
        <v>2</v>
      </c>
      <c r="AE21" s="3"/>
      <c r="AF21" s="3"/>
      <c r="AG21" s="15">
        <v>1</v>
      </c>
      <c r="AH21" s="3">
        <v>1</v>
      </c>
      <c r="AI21" s="3">
        <v>1</v>
      </c>
      <c r="AJ21" s="3"/>
    </row>
    <row r="22" spans="2:36" ht="12.75">
      <c r="B22" s="2">
        <v>7</v>
      </c>
      <c r="C22" s="2" t="s">
        <v>190</v>
      </c>
      <c r="D22" s="2" t="s">
        <v>191</v>
      </c>
      <c r="E22" s="2"/>
      <c r="F22" s="25" t="s">
        <v>69</v>
      </c>
      <c r="G22" s="4">
        <v>1990</v>
      </c>
      <c r="H22" s="3">
        <f t="shared" si="0"/>
        <v>6</v>
      </c>
      <c r="I22" s="3">
        <f t="shared" si="1"/>
        <v>1</v>
      </c>
      <c r="J22" s="3">
        <f t="shared" si="2"/>
        <v>4</v>
      </c>
      <c r="K22" s="3">
        <f t="shared" si="3"/>
        <v>5</v>
      </c>
      <c r="L22" s="3">
        <f t="shared" si="4"/>
        <v>2</v>
      </c>
      <c r="M22" s="15">
        <v>1</v>
      </c>
      <c r="N22" s="3"/>
      <c r="O22" s="3"/>
      <c r="P22" s="3"/>
      <c r="Q22" s="15">
        <v>1</v>
      </c>
      <c r="R22" s="3"/>
      <c r="S22" s="3"/>
      <c r="T22" s="3"/>
      <c r="U22" s="15">
        <v>1</v>
      </c>
      <c r="V22" s="3">
        <v>1</v>
      </c>
      <c r="W22" s="3">
        <v>1</v>
      </c>
      <c r="X22" s="3">
        <v>2</v>
      </c>
      <c r="Y22" s="15">
        <v>1</v>
      </c>
      <c r="Z22" s="3"/>
      <c r="AA22" s="3"/>
      <c r="AB22" s="3"/>
      <c r="AC22" s="15">
        <v>1</v>
      </c>
      <c r="AD22" s="3"/>
      <c r="AE22" s="3">
        <v>1</v>
      </c>
      <c r="AF22" s="3"/>
      <c r="AG22" s="15">
        <v>1</v>
      </c>
      <c r="AH22" s="3"/>
      <c r="AI22" s="3">
        <v>2</v>
      </c>
      <c r="AJ22" s="3"/>
    </row>
    <row r="23" spans="2:36" ht="12.75">
      <c r="B23" s="2">
        <v>9</v>
      </c>
      <c r="C23" s="2" t="s">
        <v>72</v>
      </c>
      <c r="D23" s="2" t="s">
        <v>73</v>
      </c>
      <c r="E23" s="2"/>
      <c r="F23" s="25" t="s">
        <v>69</v>
      </c>
      <c r="G23" s="4">
        <v>1972</v>
      </c>
      <c r="H23" s="3">
        <f t="shared" si="0"/>
        <v>3</v>
      </c>
      <c r="I23" s="3">
        <f t="shared" si="1"/>
        <v>3</v>
      </c>
      <c r="J23" s="3">
        <f t="shared" si="2"/>
        <v>5</v>
      </c>
      <c r="K23" s="3">
        <f t="shared" si="3"/>
        <v>8</v>
      </c>
      <c r="L23" s="3">
        <f t="shared" si="4"/>
        <v>0</v>
      </c>
      <c r="M23" s="15">
        <v>1</v>
      </c>
      <c r="N23" s="11">
        <v>2</v>
      </c>
      <c r="O23" s="3">
        <v>1</v>
      </c>
      <c r="P23" s="3"/>
      <c r="Q23" s="15">
        <v>1</v>
      </c>
      <c r="R23" s="3">
        <v>1</v>
      </c>
      <c r="S23" s="3">
        <v>2</v>
      </c>
      <c r="T23" s="3"/>
      <c r="U23" s="15">
        <v>1</v>
      </c>
      <c r="V23" s="3"/>
      <c r="W23" s="3">
        <v>2</v>
      </c>
      <c r="X23" s="3"/>
      <c r="Y23" s="15"/>
      <c r="Z23" s="3"/>
      <c r="AA23" s="3"/>
      <c r="AB23" s="3"/>
      <c r="AC23" s="15"/>
      <c r="AD23" s="3"/>
      <c r="AE23" s="3"/>
      <c r="AF23" s="3"/>
      <c r="AG23" s="15"/>
      <c r="AH23" s="3"/>
      <c r="AI23" s="3"/>
      <c r="AJ23" s="3"/>
    </row>
    <row r="24" spans="2:36" ht="12.75">
      <c r="B24" s="2">
        <v>11</v>
      </c>
      <c r="C24" s="2" t="s">
        <v>74</v>
      </c>
      <c r="D24" s="2" t="s">
        <v>75</v>
      </c>
      <c r="E24" s="2"/>
      <c r="F24" s="25" t="s">
        <v>69</v>
      </c>
      <c r="G24" s="4">
        <v>1980</v>
      </c>
      <c r="H24" s="3">
        <f t="shared" si="0"/>
        <v>6</v>
      </c>
      <c r="I24" s="3">
        <f t="shared" si="1"/>
        <v>10</v>
      </c>
      <c r="J24" s="3">
        <f t="shared" si="2"/>
        <v>5</v>
      </c>
      <c r="K24" s="3">
        <f t="shared" si="3"/>
        <v>15</v>
      </c>
      <c r="L24" s="3">
        <f t="shared" si="4"/>
        <v>2</v>
      </c>
      <c r="M24" s="15">
        <v>1</v>
      </c>
      <c r="N24" s="3">
        <v>1</v>
      </c>
      <c r="O24" s="3">
        <v>3</v>
      </c>
      <c r="P24" s="3">
        <v>2</v>
      </c>
      <c r="Q24" s="15">
        <v>1</v>
      </c>
      <c r="R24" s="3">
        <v>1</v>
      </c>
      <c r="S24" s="3"/>
      <c r="T24" s="3"/>
      <c r="U24" s="15">
        <v>1</v>
      </c>
      <c r="V24" s="3">
        <v>3</v>
      </c>
      <c r="W24" s="3"/>
      <c r="X24" s="3"/>
      <c r="Y24" s="15">
        <v>1</v>
      </c>
      <c r="Z24" s="3">
        <v>2</v>
      </c>
      <c r="AA24" s="3"/>
      <c r="AB24" s="3"/>
      <c r="AC24" s="15">
        <v>1</v>
      </c>
      <c r="AD24" s="3">
        <v>1</v>
      </c>
      <c r="AE24" s="3">
        <v>1</v>
      </c>
      <c r="AF24" s="3"/>
      <c r="AG24" s="15">
        <v>1</v>
      </c>
      <c r="AH24" s="3">
        <v>2</v>
      </c>
      <c r="AI24" s="3">
        <v>1</v>
      </c>
      <c r="AJ24" s="3"/>
    </row>
    <row r="25" spans="2:36" ht="12.75">
      <c r="B25" s="2">
        <v>12</v>
      </c>
      <c r="C25" s="2" t="s">
        <v>70</v>
      </c>
      <c r="D25" s="2" t="s">
        <v>71</v>
      </c>
      <c r="E25" s="2"/>
      <c r="F25" s="25" t="s">
        <v>69</v>
      </c>
      <c r="G25" s="4">
        <v>1975</v>
      </c>
      <c r="H25" s="3">
        <f t="shared" si="0"/>
        <v>6</v>
      </c>
      <c r="I25" s="3">
        <f t="shared" si="1"/>
        <v>3</v>
      </c>
      <c r="J25" s="3">
        <f t="shared" si="2"/>
        <v>4</v>
      </c>
      <c r="K25" s="3">
        <f t="shared" si="3"/>
        <v>7</v>
      </c>
      <c r="L25" s="3">
        <f t="shared" si="4"/>
        <v>0</v>
      </c>
      <c r="M25" s="15">
        <v>1</v>
      </c>
      <c r="N25" s="3"/>
      <c r="O25" s="3"/>
      <c r="P25" s="3"/>
      <c r="Q25" s="15">
        <v>1</v>
      </c>
      <c r="R25" s="3"/>
      <c r="S25" s="3">
        <v>2</v>
      </c>
      <c r="T25" s="3"/>
      <c r="U25" s="15">
        <v>1</v>
      </c>
      <c r="V25" s="3">
        <v>2</v>
      </c>
      <c r="W25" s="3"/>
      <c r="X25" s="3"/>
      <c r="Y25" s="15">
        <v>1</v>
      </c>
      <c r="Z25" s="3"/>
      <c r="AA25" s="3"/>
      <c r="AB25" s="3"/>
      <c r="AC25" s="15">
        <v>1</v>
      </c>
      <c r="AD25" s="3">
        <v>1</v>
      </c>
      <c r="AE25" s="3">
        <v>1</v>
      </c>
      <c r="AF25" s="3"/>
      <c r="AG25" s="15">
        <v>1</v>
      </c>
      <c r="AH25" s="3"/>
      <c r="AI25" s="3">
        <v>1</v>
      </c>
      <c r="AJ25" s="3"/>
    </row>
    <row r="26" spans="2:36" ht="12.75">
      <c r="B26" s="2">
        <v>13</v>
      </c>
      <c r="C26" s="2" t="s">
        <v>183</v>
      </c>
      <c r="D26" s="2" t="s">
        <v>65</v>
      </c>
      <c r="E26" s="2"/>
      <c r="F26" s="25" t="s">
        <v>69</v>
      </c>
      <c r="G26" s="4">
        <v>1981</v>
      </c>
      <c r="H26" s="3">
        <f t="shared" si="0"/>
        <v>6</v>
      </c>
      <c r="I26" s="3">
        <f t="shared" si="1"/>
        <v>6</v>
      </c>
      <c r="J26" s="3">
        <f t="shared" si="2"/>
        <v>5</v>
      </c>
      <c r="K26" s="3">
        <f t="shared" si="3"/>
        <v>11</v>
      </c>
      <c r="L26" s="3">
        <f t="shared" si="4"/>
        <v>0</v>
      </c>
      <c r="M26" s="15">
        <v>1</v>
      </c>
      <c r="N26" s="3">
        <v>1</v>
      </c>
      <c r="O26" s="3"/>
      <c r="P26" s="3"/>
      <c r="Q26" s="15">
        <v>1</v>
      </c>
      <c r="R26" s="3">
        <v>2</v>
      </c>
      <c r="S26" s="3">
        <v>1</v>
      </c>
      <c r="T26" s="3"/>
      <c r="U26" s="15">
        <v>1</v>
      </c>
      <c r="V26" s="3">
        <v>1</v>
      </c>
      <c r="W26" s="3"/>
      <c r="X26" s="3"/>
      <c r="Y26" s="15">
        <v>1</v>
      </c>
      <c r="Z26" s="3"/>
      <c r="AA26" s="3">
        <v>2</v>
      </c>
      <c r="AB26" s="3"/>
      <c r="AC26" s="15">
        <v>1</v>
      </c>
      <c r="AD26" s="3">
        <v>1</v>
      </c>
      <c r="AE26" s="3">
        <v>1</v>
      </c>
      <c r="AF26" s="3"/>
      <c r="AG26" s="15">
        <v>1</v>
      </c>
      <c r="AH26" s="3">
        <v>1</v>
      </c>
      <c r="AI26" s="3">
        <v>1</v>
      </c>
      <c r="AJ26" s="3"/>
    </row>
    <row r="27" spans="2:36" ht="12.75">
      <c r="B27" s="2">
        <v>16</v>
      </c>
      <c r="C27" s="2" t="s">
        <v>177</v>
      </c>
      <c r="D27" s="2" t="s">
        <v>178</v>
      </c>
      <c r="E27" s="2"/>
      <c r="F27" s="25" t="s">
        <v>69</v>
      </c>
      <c r="G27" s="4">
        <v>1986</v>
      </c>
      <c r="H27" s="3">
        <f t="shared" si="0"/>
        <v>6</v>
      </c>
      <c r="I27" s="3">
        <f t="shared" si="1"/>
        <v>7</v>
      </c>
      <c r="J27" s="3">
        <f t="shared" si="2"/>
        <v>1</v>
      </c>
      <c r="K27" s="3">
        <f t="shared" si="3"/>
        <v>8</v>
      </c>
      <c r="L27" s="3">
        <f t="shared" si="4"/>
        <v>0</v>
      </c>
      <c r="M27" s="15">
        <v>1</v>
      </c>
      <c r="N27" s="3"/>
      <c r="O27" s="3"/>
      <c r="P27" s="3"/>
      <c r="Q27" s="15">
        <v>1</v>
      </c>
      <c r="R27" s="3">
        <v>2</v>
      </c>
      <c r="S27" s="3"/>
      <c r="T27" s="3"/>
      <c r="U27" s="15">
        <v>1</v>
      </c>
      <c r="V27" s="3">
        <v>2</v>
      </c>
      <c r="W27" s="3"/>
      <c r="X27" s="3"/>
      <c r="Y27" s="15">
        <v>1</v>
      </c>
      <c r="Z27" s="3">
        <v>2</v>
      </c>
      <c r="AA27" s="3"/>
      <c r="AB27" s="3"/>
      <c r="AC27" s="15">
        <v>1</v>
      </c>
      <c r="AD27" s="3"/>
      <c r="AE27" s="3">
        <v>1</v>
      </c>
      <c r="AF27" s="3"/>
      <c r="AG27" s="15">
        <v>1</v>
      </c>
      <c r="AH27" s="3">
        <v>1</v>
      </c>
      <c r="AI27" s="3"/>
      <c r="AJ27" s="3"/>
    </row>
    <row r="28" spans="2:36" ht="12.75">
      <c r="B28" s="2"/>
      <c r="C28" s="2"/>
      <c r="D28" s="2"/>
      <c r="E28" s="2"/>
      <c r="F28" s="26"/>
      <c r="G28" s="4"/>
      <c r="M28" s="15"/>
      <c r="N28" s="3"/>
      <c r="O28" s="3"/>
      <c r="P28" s="3"/>
      <c r="Q28" s="15"/>
      <c r="R28" s="3"/>
      <c r="S28" s="3"/>
      <c r="T28" s="3"/>
      <c r="U28" s="15"/>
      <c r="V28" s="3"/>
      <c r="W28" s="3"/>
      <c r="X28" s="3"/>
      <c r="Y28" s="15"/>
      <c r="Z28" s="3"/>
      <c r="AA28" s="3"/>
      <c r="AB28" s="3"/>
      <c r="AC28" s="15"/>
      <c r="AD28" s="3"/>
      <c r="AE28" s="3"/>
      <c r="AF28" s="3"/>
      <c r="AG28" s="15"/>
      <c r="AH28" s="3"/>
      <c r="AI28" s="3"/>
      <c r="AJ28" s="3"/>
    </row>
    <row r="29" spans="13:36" ht="12.75">
      <c r="M29" s="15"/>
      <c r="N29" s="3"/>
      <c r="O29" s="3"/>
      <c r="P29" s="3"/>
      <c r="Q29" s="15"/>
      <c r="R29" s="3"/>
      <c r="S29" s="3"/>
      <c r="T29" s="3"/>
      <c r="U29" s="15"/>
      <c r="V29" s="3"/>
      <c r="W29" s="3"/>
      <c r="X29" s="3"/>
      <c r="Y29" s="15"/>
      <c r="Z29" s="3"/>
      <c r="AA29" s="3"/>
      <c r="AB29" s="3"/>
      <c r="AC29" s="15"/>
      <c r="AD29" s="3"/>
      <c r="AE29" s="3"/>
      <c r="AF29" s="3"/>
      <c r="AG29" s="15"/>
      <c r="AH29" s="3"/>
      <c r="AI29" s="3"/>
      <c r="AJ29" s="3"/>
    </row>
    <row r="30" spans="13:36" ht="12.75">
      <c r="M30" s="15"/>
      <c r="N30" s="3"/>
      <c r="O30" s="3"/>
      <c r="P30" s="3"/>
      <c r="Q30" s="15"/>
      <c r="R30" s="3"/>
      <c r="S30" s="3"/>
      <c r="T30" s="3"/>
      <c r="U30" s="15"/>
      <c r="V30" s="3"/>
      <c r="W30" s="3"/>
      <c r="X30" s="3"/>
      <c r="Y30" s="15"/>
      <c r="Z30" s="3"/>
      <c r="AA30" s="3"/>
      <c r="AB30" s="3"/>
      <c r="AC30" s="15"/>
      <c r="AD30" s="3"/>
      <c r="AE30" s="3"/>
      <c r="AF30" s="3"/>
      <c r="AG30" s="15"/>
      <c r="AH30" s="3"/>
      <c r="AI30" s="3"/>
      <c r="AJ30" s="3"/>
    </row>
    <row r="31" spans="13:36" ht="12.75"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3:36" ht="12.75">
      <c r="C32" s="17"/>
      <c r="D32" s="17"/>
      <c r="E32" s="17"/>
      <c r="F32" s="27"/>
      <c r="G32" s="17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3:36" ht="12.75">
      <c r="C33" s="17"/>
      <c r="D33" s="17"/>
      <c r="E33" s="17"/>
      <c r="F33" s="27"/>
      <c r="G33" s="17"/>
      <c r="H33" s="17"/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3:36" ht="12.75"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8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  <row r="41" spans="5:8" ht="12.75">
      <c r="E41" s="9"/>
      <c r="F41" s="24"/>
      <c r="G41" s="11"/>
      <c r="H41" s="11"/>
    </row>
    <row r="42" spans="5:8" ht="12.75">
      <c r="E42" s="9"/>
      <c r="F42" s="24"/>
      <c r="G42" s="38"/>
      <c r="H42" s="39"/>
    </row>
    <row r="43" spans="5:8" ht="12.75">
      <c r="E43" s="9"/>
      <c r="F43" s="24"/>
      <c r="G43" s="38"/>
      <c r="H43" s="39"/>
    </row>
    <row r="44" spans="5:8" ht="12.75">
      <c r="E44" s="9"/>
      <c r="F44" s="24"/>
      <c r="G44" s="38"/>
      <c r="H44" s="39"/>
    </row>
    <row r="45" spans="5:8" ht="12.75">
      <c r="E45" s="9"/>
      <c r="F45" s="24"/>
      <c r="G45" s="38"/>
      <c r="H45" s="39"/>
    </row>
    <row r="46" spans="5:8" ht="12.75">
      <c r="E46" s="9"/>
      <c r="F46" s="24"/>
      <c r="G46" s="38"/>
      <c r="H46" s="39"/>
    </row>
    <row r="47" spans="5:8" ht="12.75">
      <c r="E47" s="9"/>
      <c r="F47" s="24"/>
      <c r="G47" s="38"/>
      <c r="H47" s="39"/>
    </row>
    <row r="48" spans="5:8" ht="12.75">
      <c r="E48" s="9"/>
      <c r="F48" s="24"/>
      <c r="G48" s="38"/>
      <c r="H48" s="39"/>
    </row>
    <row r="49" spans="5:8" ht="12.75">
      <c r="E49" s="9"/>
      <c r="F49" s="24"/>
      <c r="G49" s="38"/>
      <c r="H49" s="39"/>
    </row>
    <row r="50" spans="5:8" ht="12.75">
      <c r="E50" s="9"/>
      <c r="F50" s="24"/>
      <c r="G50" s="38"/>
      <c r="H50" s="39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tabColor indexed="39"/>
  </sheetPr>
  <dimension ref="A1:AJ37"/>
  <sheetViews>
    <sheetView workbookViewId="0" topLeftCell="B1">
      <pane xSplit="6" topLeftCell="U2" activePane="topRight" state="frozen"/>
      <selection pane="topLeft" activeCell="B1" sqref="B1"/>
      <selection pane="topRight" activeCell="AH30" sqref="AH30"/>
    </sheetView>
  </sheetViews>
  <sheetFormatPr defaultColWidth="11.421875" defaultRowHeight="12.75" outlineLevelCol="1"/>
  <cols>
    <col min="1" max="1" width="7.574218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8" width="13.8515625" style="3" customWidth="1"/>
    <col min="9" max="9" width="11.00390625" style="3" customWidth="1"/>
    <col min="10" max="10" width="10.421875" style="3" customWidth="1"/>
    <col min="11" max="11" width="10.57421875" style="3" customWidth="1"/>
    <col min="12" max="12" width="5.7109375" style="3" customWidth="1"/>
    <col min="13" max="13" width="6.28125" style="1" customWidth="1"/>
    <col min="14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76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spans="1:3" ht="12.75">
      <c r="A4" s="1" t="s">
        <v>39</v>
      </c>
      <c r="B4" s="34"/>
      <c r="C4" s="34"/>
    </row>
    <row r="5" spans="2:3" ht="12.75">
      <c r="B5" s="34"/>
      <c r="C5" s="34"/>
    </row>
    <row r="6" spans="2:3" ht="12.75">
      <c r="B6" s="34"/>
      <c r="C6" s="34"/>
    </row>
    <row r="7" spans="2:3" ht="12.75">
      <c r="B7" s="34"/>
      <c r="C7" s="34"/>
    </row>
    <row r="8" spans="2:3" ht="12.75">
      <c r="B8" s="34"/>
      <c r="C8" s="34"/>
    </row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7" ht="12.75">
      <c r="A10" s="1" t="s">
        <v>0</v>
      </c>
      <c r="C10" s="1" t="s">
        <v>77</v>
      </c>
      <c r="D10" s="1" t="s">
        <v>78</v>
      </c>
      <c r="F10" s="25" t="s">
        <v>95</v>
      </c>
      <c r="G10" s="3">
        <v>1978</v>
      </c>
    </row>
    <row r="11" spans="13:36" ht="12.75">
      <c r="M11" s="13" t="s">
        <v>69</v>
      </c>
      <c r="N11" s="12"/>
      <c r="O11" s="12"/>
      <c r="P11" s="12"/>
      <c r="Q11" s="13" t="s">
        <v>58</v>
      </c>
      <c r="R11" s="12"/>
      <c r="S11" s="12"/>
      <c r="T11" s="12"/>
      <c r="U11" s="13" t="s">
        <v>145</v>
      </c>
      <c r="V11" s="12"/>
      <c r="W11" s="12"/>
      <c r="X11" s="12"/>
      <c r="Y11" s="13" t="s">
        <v>230</v>
      </c>
      <c r="Z11" s="12"/>
      <c r="AA11" s="12"/>
      <c r="AB11" s="12"/>
      <c r="AC11" s="13" t="s">
        <v>231</v>
      </c>
      <c r="AD11" s="12"/>
      <c r="AE11" s="12"/>
      <c r="AF11" s="12"/>
      <c r="AG11" s="13" t="s">
        <v>232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5">
        <v>24</v>
      </c>
      <c r="C13" s="25" t="s">
        <v>77</v>
      </c>
      <c r="D13" s="25" t="s">
        <v>79</v>
      </c>
      <c r="E13" s="2"/>
      <c r="F13" s="25" t="s">
        <v>95</v>
      </c>
      <c r="G13" s="35">
        <v>1982</v>
      </c>
      <c r="H13" s="35">
        <f aca="true" t="shared" si="0" ref="H13:J14">M13+Q13+U13+Y13+AC13+AG13</f>
        <v>6</v>
      </c>
      <c r="I13" s="3">
        <f t="shared" si="0"/>
        <v>75</v>
      </c>
      <c r="J13" s="3">
        <f t="shared" si="0"/>
        <v>8</v>
      </c>
      <c r="K13" s="14">
        <f>I13/J13</f>
        <v>9.375</v>
      </c>
      <c r="L13" s="3">
        <f>P13+T13+X13+AB13+AF13+AJ13</f>
        <v>0</v>
      </c>
      <c r="M13" s="15">
        <v>1</v>
      </c>
      <c r="N13" s="3">
        <v>15</v>
      </c>
      <c r="O13" s="3">
        <v>3</v>
      </c>
      <c r="P13" s="16"/>
      <c r="Q13" s="15">
        <v>1</v>
      </c>
      <c r="R13" s="3">
        <v>30</v>
      </c>
      <c r="S13" s="3">
        <v>5</v>
      </c>
      <c r="T13" s="3"/>
      <c r="U13" s="15">
        <v>1</v>
      </c>
      <c r="V13" s="3"/>
      <c r="W13" s="3"/>
      <c r="X13" s="3"/>
      <c r="Y13" s="15">
        <v>1</v>
      </c>
      <c r="Z13" s="3">
        <v>30</v>
      </c>
      <c r="AA13" s="3"/>
      <c r="AB13" s="3"/>
      <c r="AC13" s="15">
        <v>1</v>
      </c>
      <c r="AD13" s="3"/>
      <c r="AE13" s="3"/>
      <c r="AF13" s="3"/>
      <c r="AG13" s="15">
        <v>1</v>
      </c>
      <c r="AH13" s="3"/>
      <c r="AI13" s="3"/>
      <c r="AJ13" s="3"/>
    </row>
    <row r="14" spans="2:36" ht="12.75">
      <c r="B14" s="25">
        <v>33</v>
      </c>
      <c r="C14" s="25" t="s">
        <v>80</v>
      </c>
      <c r="D14" s="25" t="s">
        <v>81</v>
      </c>
      <c r="E14" s="2"/>
      <c r="F14" s="25" t="s">
        <v>95</v>
      </c>
      <c r="G14" s="35">
        <v>1988</v>
      </c>
      <c r="H14" s="35">
        <f t="shared" si="0"/>
        <v>6</v>
      </c>
      <c r="I14" s="3">
        <f t="shared" si="0"/>
        <v>105</v>
      </c>
      <c r="J14" s="3">
        <f t="shared" si="0"/>
        <v>15</v>
      </c>
      <c r="K14" s="14">
        <f>I14/J14</f>
        <v>7</v>
      </c>
      <c r="L14" s="3">
        <f>P14+T14+X14+AB14+AF14+AJ14</f>
        <v>0</v>
      </c>
      <c r="M14" s="15">
        <v>1</v>
      </c>
      <c r="N14" s="3">
        <v>15</v>
      </c>
      <c r="O14" s="3">
        <v>3</v>
      </c>
      <c r="P14" s="3"/>
      <c r="Q14" s="15">
        <v>1</v>
      </c>
      <c r="R14" s="3"/>
      <c r="S14" s="3"/>
      <c r="T14" s="3"/>
      <c r="U14" s="15">
        <v>1</v>
      </c>
      <c r="V14" s="3">
        <v>30</v>
      </c>
      <c r="W14" s="3">
        <v>1</v>
      </c>
      <c r="X14" s="3"/>
      <c r="Y14" s="15">
        <v>1</v>
      </c>
      <c r="Z14" s="3"/>
      <c r="AA14" s="3"/>
      <c r="AB14" s="3"/>
      <c r="AC14" s="15">
        <v>1</v>
      </c>
      <c r="AD14" s="3">
        <v>30</v>
      </c>
      <c r="AE14" s="3">
        <v>9</v>
      </c>
      <c r="AF14" s="3"/>
      <c r="AG14" s="15">
        <v>1</v>
      </c>
      <c r="AH14" s="3">
        <v>30</v>
      </c>
      <c r="AI14" s="3">
        <v>2</v>
      </c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5">
        <v>8</v>
      </c>
      <c r="C18" s="25" t="s">
        <v>94</v>
      </c>
      <c r="D18" s="25" t="s">
        <v>88</v>
      </c>
      <c r="E18" s="2"/>
      <c r="F18" s="25" t="s">
        <v>95</v>
      </c>
      <c r="G18" s="35">
        <v>1983</v>
      </c>
      <c r="H18" s="3">
        <f aca="true" t="shared" si="1" ref="H18:J29">M18+Q18+U18+Y18+AC18+AG18</f>
        <v>6</v>
      </c>
      <c r="I18" s="3">
        <f>N18+R18+V18+Z18+AD18+AH18</f>
        <v>0</v>
      </c>
      <c r="J18" s="3">
        <f>O18+S18+W18+AA18+AE18+AI18</f>
        <v>0</v>
      </c>
      <c r="K18" s="3">
        <f>J18+I18</f>
        <v>0</v>
      </c>
      <c r="L18" s="3">
        <f aca="true" t="shared" si="2" ref="L18:L29">P18+T18+X18+AB18+AF18+AJ18</f>
        <v>0</v>
      </c>
      <c r="M18" s="15">
        <v>1</v>
      </c>
      <c r="N18" s="3"/>
      <c r="O18" s="3"/>
      <c r="P18" s="3"/>
      <c r="Q18" s="15">
        <v>1</v>
      </c>
      <c r="R18" s="3"/>
      <c r="S18" s="3"/>
      <c r="T18" s="3"/>
      <c r="U18" s="15">
        <v>1</v>
      </c>
      <c r="V18" s="3"/>
      <c r="W18" s="3"/>
      <c r="X18" s="3"/>
      <c r="Y18" s="15">
        <v>1</v>
      </c>
      <c r="Z18" s="3"/>
      <c r="AA18" s="3"/>
      <c r="AB18" s="3"/>
      <c r="AC18" s="15">
        <v>1</v>
      </c>
      <c r="AD18" s="3"/>
      <c r="AE18" s="3"/>
      <c r="AF18" s="3"/>
      <c r="AG18" s="15">
        <v>1</v>
      </c>
      <c r="AH18" s="3"/>
      <c r="AI18" s="3"/>
      <c r="AJ18" s="3"/>
    </row>
    <row r="19" spans="2:36" ht="12.75">
      <c r="B19" s="25">
        <v>9</v>
      </c>
      <c r="C19" s="25" t="s">
        <v>77</v>
      </c>
      <c r="D19" s="25" t="s">
        <v>78</v>
      </c>
      <c r="E19" s="2"/>
      <c r="F19" s="25" t="s">
        <v>95</v>
      </c>
      <c r="G19" s="35">
        <v>1978</v>
      </c>
      <c r="H19" s="3">
        <f t="shared" si="1"/>
        <v>6</v>
      </c>
      <c r="I19" s="3">
        <f t="shared" si="1"/>
        <v>0</v>
      </c>
      <c r="J19" s="3">
        <f t="shared" si="1"/>
        <v>0</v>
      </c>
      <c r="K19" s="3">
        <f aca="true" t="shared" si="3" ref="K19:K29">J19+I19</f>
        <v>0</v>
      </c>
      <c r="L19" s="3">
        <f t="shared" si="2"/>
        <v>2</v>
      </c>
      <c r="M19" s="15">
        <v>1</v>
      </c>
      <c r="N19" s="11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/>
      <c r="X19" s="3"/>
      <c r="Y19" s="15">
        <v>1</v>
      </c>
      <c r="Z19" s="3"/>
      <c r="AA19" s="3"/>
      <c r="AB19" s="3"/>
      <c r="AC19" s="15">
        <v>1</v>
      </c>
      <c r="AD19" s="3"/>
      <c r="AE19" s="3"/>
      <c r="AF19" s="3">
        <v>2</v>
      </c>
      <c r="AG19" s="15">
        <v>1</v>
      </c>
      <c r="AH19" s="3"/>
      <c r="AI19" s="3"/>
      <c r="AJ19" s="3"/>
    </row>
    <row r="20" spans="2:36" ht="12.75">
      <c r="B20" s="2">
        <v>11</v>
      </c>
      <c r="C20" s="2" t="s">
        <v>160</v>
      </c>
      <c r="D20" s="2" t="s">
        <v>161</v>
      </c>
      <c r="E20" s="2"/>
      <c r="F20" s="26" t="s">
        <v>95</v>
      </c>
      <c r="G20" s="4">
        <v>1983</v>
      </c>
      <c r="H20" s="3">
        <f>M20+Q20+U20+Y20+AC20+AG20</f>
        <v>6</v>
      </c>
      <c r="I20" s="3">
        <f>N20+R20+V20+Z20+AD20+AH20</f>
        <v>1</v>
      </c>
      <c r="J20" s="3">
        <f>O20+S20+W20+AA20+AE20+AI20</f>
        <v>1</v>
      </c>
      <c r="K20" s="3">
        <f>J20+I20</f>
        <v>2</v>
      </c>
      <c r="L20" s="3">
        <f>P20+T20+X20+AB20+AF20+AJ20</f>
        <v>0</v>
      </c>
      <c r="M20" s="15">
        <v>1</v>
      </c>
      <c r="N20" s="3"/>
      <c r="O20" s="3"/>
      <c r="P20" s="3"/>
      <c r="Q20" s="15">
        <v>1</v>
      </c>
      <c r="R20" s="3"/>
      <c r="S20" s="3"/>
      <c r="T20" s="3"/>
      <c r="U20" s="15">
        <v>1</v>
      </c>
      <c r="V20" s="3">
        <v>1</v>
      </c>
      <c r="W20" s="3"/>
      <c r="X20" s="3"/>
      <c r="Y20" s="15">
        <v>1</v>
      </c>
      <c r="Z20" s="3"/>
      <c r="AA20" s="3"/>
      <c r="AB20" s="3"/>
      <c r="AC20" s="15">
        <v>1</v>
      </c>
      <c r="AD20" s="3"/>
      <c r="AE20" s="3">
        <v>1</v>
      </c>
      <c r="AF20" s="3"/>
      <c r="AG20" s="15">
        <v>1</v>
      </c>
      <c r="AH20" s="3"/>
      <c r="AI20" s="3"/>
      <c r="AJ20" s="3"/>
    </row>
    <row r="21" spans="2:36" ht="12.75">
      <c r="B21" s="25">
        <v>12</v>
      </c>
      <c r="C21" s="25" t="s">
        <v>91</v>
      </c>
      <c r="D21" s="25" t="s">
        <v>85</v>
      </c>
      <c r="E21" s="2"/>
      <c r="F21" s="25" t="s">
        <v>95</v>
      </c>
      <c r="G21" s="35">
        <v>1988</v>
      </c>
      <c r="H21" s="3">
        <f t="shared" si="1"/>
        <v>6</v>
      </c>
      <c r="I21" s="3">
        <f t="shared" si="1"/>
        <v>1</v>
      </c>
      <c r="J21" s="3">
        <f t="shared" si="1"/>
        <v>0</v>
      </c>
      <c r="K21" s="3">
        <f t="shared" si="3"/>
        <v>1</v>
      </c>
      <c r="L21" s="3">
        <f t="shared" si="2"/>
        <v>0</v>
      </c>
      <c r="M21" s="15">
        <v>1</v>
      </c>
      <c r="N21" s="3"/>
      <c r="O21" s="3"/>
      <c r="P21" s="3"/>
      <c r="Q21" s="15">
        <v>1</v>
      </c>
      <c r="R21" s="3"/>
      <c r="S21" s="3"/>
      <c r="T21" s="3"/>
      <c r="U21" s="15">
        <v>1</v>
      </c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>
        <v>1</v>
      </c>
      <c r="AI21" s="3"/>
      <c r="AJ21" s="3"/>
    </row>
    <row r="22" spans="2:36" ht="12.75">
      <c r="B22" s="25">
        <v>21</v>
      </c>
      <c r="C22" s="25" t="s">
        <v>162</v>
      </c>
      <c r="D22" s="25" t="s">
        <v>163</v>
      </c>
      <c r="F22" s="26" t="s">
        <v>95</v>
      </c>
      <c r="G22" s="3">
        <v>1985</v>
      </c>
      <c r="H22" s="3">
        <f t="shared" si="1"/>
        <v>6</v>
      </c>
      <c r="I22" s="3">
        <f t="shared" si="1"/>
        <v>5</v>
      </c>
      <c r="J22" s="3">
        <f t="shared" si="1"/>
        <v>1</v>
      </c>
      <c r="K22" s="3">
        <f t="shared" si="3"/>
        <v>6</v>
      </c>
      <c r="L22" s="3">
        <f t="shared" si="2"/>
        <v>0</v>
      </c>
      <c r="M22" s="15">
        <v>1</v>
      </c>
      <c r="N22" s="3"/>
      <c r="O22" s="3"/>
      <c r="P22" s="3"/>
      <c r="Q22" s="15">
        <v>1</v>
      </c>
      <c r="R22" s="3">
        <v>2</v>
      </c>
      <c r="S22" s="3"/>
      <c r="T22" s="3"/>
      <c r="U22" s="15">
        <v>1</v>
      </c>
      <c r="V22" s="3">
        <v>2</v>
      </c>
      <c r="W22" s="3">
        <v>1</v>
      </c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>
        <v>1</v>
      </c>
      <c r="AI22" s="3"/>
      <c r="AJ22" s="3"/>
    </row>
    <row r="23" spans="2:36" ht="12.75">
      <c r="B23" s="25">
        <v>22</v>
      </c>
      <c r="C23" s="25" t="s">
        <v>160</v>
      </c>
      <c r="D23" s="25" t="s">
        <v>218</v>
      </c>
      <c r="E23" s="2"/>
      <c r="F23" s="25" t="s">
        <v>95</v>
      </c>
      <c r="G23" s="35">
        <v>1981</v>
      </c>
      <c r="H23" s="3">
        <f t="shared" si="1"/>
        <v>6</v>
      </c>
      <c r="I23" s="3">
        <f t="shared" si="1"/>
        <v>1</v>
      </c>
      <c r="J23" s="3">
        <f t="shared" si="1"/>
        <v>1</v>
      </c>
      <c r="K23" s="3">
        <f t="shared" si="3"/>
        <v>2</v>
      </c>
      <c r="L23" s="3">
        <f t="shared" si="2"/>
        <v>0</v>
      </c>
      <c r="M23" s="15">
        <v>1</v>
      </c>
      <c r="N23" s="3"/>
      <c r="O23" s="3"/>
      <c r="P23" s="3"/>
      <c r="Q23" s="15">
        <v>1</v>
      </c>
      <c r="R23" s="3"/>
      <c r="S23" s="3"/>
      <c r="T23" s="3"/>
      <c r="U23" s="15">
        <v>1</v>
      </c>
      <c r="V23" s="3"/>
      <c r="W23" s="3">
        <v>1</v>
      </c>
      <c r="X23" s="3"/>
      <c r="Y23" s="15">
        <v>1</v>
      </c>
      <c r="Z23" s="3"/>
      <c r="AA23" s="3"/>
      <c r="AB23" s="3"/>
      <c r="AC23" s="15">
        <v>1</v>
      </c>
      <c r="AD23" s="3">
        <v>1</v>
      </c>
      <c r="AE23" s="3"/>
      <c r="AF23" s="3"/>
      <c r="AG23" s="15">
        <v>1</v>
      </c>
      <c r="AH23" s="3"/>
      <c r="AI23" s="3"/>
      <c r="AJ23" s="3"/>
    </row>
    <row r="24" spans="2:36" ht="12.75">
      <c r="B24" s="25">
        <v>23</v>
      </c>
      <c r="C24" s="25" t="s">
        <v>93</v>
      </c>
      <c r="D24" s="25" t="s">
        <v>87</v>
      </c>
      <c r="E24" s="2"/>
      <c r="F24" s="25" t="s">
        <v>95</v>
      </c>
      <c r="G24" s="35">
        <v>1971</v>
      </c>
      <c r="H24" s="3">
        <f t="shared" si="1"/>
        <v>6</v>
      </c>
      <c r="I24" s="3">
        <f t="shared" si="1"/>
        <v>0</v>
      </c>
      <c r="J24" s="3">
        <f t="shared" si="1"/>
        <v>0</v>
      </c>
      <c r="K24" s="3">
        <f t="shared" si="3"/>
        <v>0</v>
      </c>
      <c r="L24" s="3">
        <f t="shared" si="2"/>
        <v>0</v>
      </c>
      <c r="M24" s="15">
        <v>1</v>
      </c>
      <c r="N24" s="3"/>
      <c r="O24" s="3"/>
      <c r="P24" s="3"/>
      <c r="Q24" s="15">
        <v>1</v>
      </c>
      <c r="R24" s="3"/>
      <c r="S24" s="3"/>
      <c r="T24" s="3"/>
      <c r="U24" s="15">
        <v>1</v>
      </c>
      <c r="V24" s="3"/>
      <c r="W24" s="3"/>
      <c r="X24" s="3"/>
      <c r="Y24" s="15">
        <v>1</v>
      </c>
      <c r="Z24" s="3"/>
      <c r="AA24" s="3"/>
      <c r="AB24" s="3"/>
      <c r="AC24" s="15">
        <v>1</v>
      </c>
      <c r="AD24" s="3"/>
      <c r="AE24" s="3"/>
      <c r="AF24" s="3"/>
      <c r="AG24" s="15">
        <v>1</v>
      </c>
      <c r="AH24" s="3"/>
      <c r="AI24" s="3"/>
      <c r="AJ24" s="3"/>
    </row>
    <row r="25" spans="2:36" ht="12.75">
      <c r="B25" s="25">
        <v>27</v>
      </c>
      <c r="C25" s="25" t="s">
        <v>92</v>
      </c>
      <c r="D25" s="25" t="s">
        <v>86</v>
      </c>
      <c r="E25" s="2"/>
      <c r="F25" s="25" t="s">
        <v>95</v>
      </c>
      <c r="G25" s="35">
        <v>1986</v>
      </c>
      <c r="H25" s="3">
        <f t="shared" si="1"/>
        <v>6</v>
      </c>
      <c r="I25" s="3">
        <f t="shared" si="1"/>
        <v>0</v>
      </c>
      <c r="J25" s="3">
        <f t="shared" si="1"/>
        <v>0</v>
      </c>
      <c r="K25" s="3">
        <f t="shared" si="3"/>
        <v>0</v>
      </c>
      <c r="L25" s="3">
        <f t="shared" si="2"/>
        <v>0</v>
      </c>
      <c r="M25" s="15">
        <v>1</v>
      </c>
      <c r="N25" s="3"/>
      <c r="O25" s="3"/>
      <c r="P25" s="3"/>
      <c r="Q25" s="15">
        <v>1</v>
      </c>
      <c r="R25" s="3"/>
      <c r="S25" s="3"/>
      <c r="T25" s="3"/>
      <c r="U25" s="15">
        <v>1</v>
      </c>
      <c r="V25" s="3"/>
      <c r="W25" s="3"/>
      <c r="X25" s="3"/>
      <c r="Y25" s="15">
        <v>1</v>
      </c>
      <c r="Z25" s="3"/>
      <c r="AA25" s="3"/>
      <c r="AB25" s="3"/>
      <c r="AC25" s="15">
        <v>1</v>
      </c>
      <c r="AD25" s="3"/>
      <c r="AE25" s="3"/>
      <c r="AF25" s="3"/>
      <c r="AG25" s="15">
        <v>1</v>
      </c>
      <c r="AH25" s="3"/>
      <c r="AI25" s="3"/>
      <c r="AJ25" s="3"/>
    </row>
    <row r="26" spans="2:36" ht="12.75">
      <c r="B26" s="25">
        <v>78</v>
      </c>
      <c r="C26" s="25" t="s">
        <v>77</v>
      </c>
      <c r="D26" s="25" t="s">
        <v>82</v>
      </c>
      <c r="E26" s="2"/>
      <c r="F26" s="25" t="s">
        <v>95</v>
      </c>
      <c r="G26" s="35">
        <v>1978</v>
      </c>
      <c r="H26" s="3">
        <f t="shared" si="1"/>
        <v>6</v>
      </c>
      <c r="I26" s="3">
        <f t="shared" si="1"/>
        <v>0</v>
      </c>
      <c r="J26" s="3">
        <f t="shared" si="1"/>
        <v>0</v>
      </c>
      <c r="K26" s="3">
        <f t="shared" si="3"/>
        <v>0</v>
      </c>
      <c r="L26" s="3">
        <f t="shared" si="2"/>
        <v>0</v>
      </c>
      <c r="M26" s="15">
        <v>1</v>
      </c>
      <c r="N26" s="3"/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/>
      <c r="AF26" s="3"/>
      <c r="AG26" s="15">
        <v>1</v>
      </c>
      <c r="AH26" s="3"/>
      <c r="AI26" s="3"/>
      <c r="AJ26" s="3"/>
    </row>
    <row r="27" spans="2:36" ht="12.75">
      <c r="B27" s="25">
        <v>82</v>
      </c>
      <c r="C27" s="25" t="s">
        <v>90</v>
      </c>
      <c r="D27" s="25" t="s">
        <v>84</v>
      </c>
      <c r="E27" s="2"/>
      <c r="F27" s="25" t="s">
        <v>95</v>
      </c>
      <c r="G27" s="35">
        <v>1990</v>
      </c>
      <c r="H27" s="3">
        <f t="shared" si="1"/>
        <v>6</v>
      </c>
      <c r="I27" s="3">
        <f t="shared" si="1"/>
        <v>0</v>
      </c>
      <c r="J27" s="3">
        <f t="shared" si="1"/>
        <v>1</v>
      </c>
      <c r="K27" s="3">
        <f t="shared" si="3"/>
        <v>1</v>
      </c>
      <c r="L27" s="3">
        <f t="shared" si="2"/>
        <v>0</v>
      </c>
      <c r="M27" s="15">
        <v>1</v>
      </c>
      <c r="N27" s="3"/>
      <c r="O27" s="3"/>
      <c r="P27" s="3"/>
      <c r="Q27" s="15">
        <v>1</v>
      </c>
      <c r="R27" s="3"/>
      <c r="S27" s="3"/>
      <c r="T27" s="3"/>
      <c r="U27" s="15">
        <v>1</v>
      </c>
      <c r="V27" s="3"/>
      <c r="W27" s="3">
        <v>1</v>
      </c>
      <c r="X27" s="3"/>
      <c r="Y27" s="15">
        <v>1</v>
      </c>
      <c r="Z27" s="3"/>
      <c r="AA27" s="3"/>
      <c r="AB27" s="3"/>
      <c r="AC27" s="15">
        <v>1</v>
      </c>
      <c r="AD27" s="3"/>
      <c r="AE27" s="3"/>
      <c r="AF27" s="3"/>
      <c r="AG27" s="15">
        <v>1</v>
      </c>
      <c r="AH27" s="3"/>
      <c r="AI27" s="3"/>
      <c r="AJ27" s="3"/>
    </row>
    <row r="28" spans="2:36" ht="12.75">
      <c r="B28" s="25">
        <v>72</v>
      </c>
      <c r="C28" s="25" t="s">
        <v>94</v>
      </c>
      <c r="D28" s="25" t="s">
        <v>88</v>
      </c>
      <c r="F28" s="25" t="s">
        <v>95</v>
      </c>
      <c r="G28" s="3">
        <v>1983</v>
      </c>
      <c r="H28" s="3">
        <f t="shared" si="1"/>
        <v>6</v>
      </c>
      <c r="I28" s="3">
        <f t="shared" si="1"/>
        <v>0</v>
      </c>
      <c r="J28" s="3">
        <f t="shared" si="1"/>
        <v>0</v>
      </c>
      <c r="K28" s="3">
        <f t="shared" si="3"/>
        <v>0</v>
      </c>
      <c r="L28" s="3">
        <f t="shared" si="2"/>
        <v>4</v>
      </c>
      <c r="M28" s="15">
        <v>1</v>
      </c>
      <c r="N28" s="3"/>
      <c r="O28" s="3"/>
      <c r="P28" s="3"/>
      <c r="Q28" s="15">
        <v>1</v>
      </c>
      <c r="R28" s="3"/>
      <c r="S28" s="3"/>
      <c r="T28" s="3">
        <v>2</v>
      </c>
      <c r="U28" s="15">
        <v>1</v>
      </c>
      <c r="V28" s="3"/>
      <c r="W28" s="3"/>
      <c r="X28" s="3"/>
      <c r="Y28" s="15">
        <v>1</v>
      </c>
      <c r="Z28" s="3"/>
      <c r="AA28" s="3"/>
      <c r="AB28" s="3"/>
      <c r="AC28" s="15">
        <v>1</v>
      </c>
      <c r="AD28" s="3"/>
      <c r="AE28" s="3"/>
      <c r="AF28" s="3">
        <v>2</v>
      </c>
      <c r="AG28" s="15">
        <v>1</v>
      </c>
      <c r="AH28" s="3"/>
      <c r="AI28" s="3"/>
      <c r="AJ28" s="3"/>
    </row>
    <row r="29" spans="2:36" ht="12.75">
      <c r="B29" s="25">
        <v>88</v>
      </c>
      <c r="C29" s="25" t="s">
        <v>168</v>
      </c>
      <c r="D29" s="25" t="s">
        <v>169</v>
      </c>
      <c r="F29" s="25" t="s">
        <v>95</v>
      </c>
      <c r="G29" s="3">
        <v>1980</v>
      </c>
      <c r="H29" s="3">
        <f t="shared" si="1"/>
        <v>4</v>
      </c>
      <c r="I29" s="3">
        <f t="shared" si="1"/>
        <v>2</v>
      </c>
      <c r="J29" s="3">
        <f t="shared" si="1"/>
        <v>2</v>
      </c>
      <c r="K29" s="3">
        <f t="shared" si="3"/>
        <v>4</v>
      </c>
      <c r="L29" s="3">
        <f t="shared" si="2"/>
        <v>0</v>
      </c>
      <c r="M29" s="15"/>
      <c r="N29" s="3"/>
      <c r="O29" s="3"/>
      <c r="P29" s="3"/>
      <c r="Q29" s="15"/>
      <c r="R29" s="3"/>
      <c r="S29" s="3"/>
      <c r="T29" s="3"/>
      <c r="U29" s="15">
        <v>1</v>
      </c>
      <c r="V29" s="3">
        <v>2</v>
      </c>
      <c r="W29" s="3">
        <v>1</v>
      </c>
      <c r="X29" s="3"/>
      <c r="Y29" s="15">
        <v>1</v>
      </c>
      <c r="Z29" s="3"/>
      <c r="AA29" s="3"/>
      <c r="AB29" s="3"/>
      <c r="AC29" s="15">
        <v>1</v>
      </c>
      <c r="AD29" s="3"/>
      <c r="AE29" s="3"/>
      <c r="AF29" s="3"/>
      <c r="AG29" s="15">
        <v>1</v>
      </c>
      <c r="AH29" s="3"/>
      <c r="AI29" s="3">
        <v>1</v>
      </c>
      <c r="AJ29" s="3"/>
    </row>
    <row r="30" spans="2:36" ht="12.75">
      <c r="B30" s="25"/>
      <c r="C30" s="25"/>
      <c r="D30" s="25"/>
      <c r="E30" s="2"/>
      <c r="G30" s="35"/>
      <c r="M30" s="15"/>
      <c r="N30" s="3"/>
      <c r="O30" s="3"/>
      <c r="P30" s="3"/>
      <c r="Q30" s="15"/>
      <c r="R30" s="3"/>
      <c r="S30" s="3"/>
      <c r="T30" s="3"/>
      <c r="U30" s="15"/>
      <c r="V30" s="3"/>
      <c r="W30" s="3"/>
      <c r="X30" s="3"/>
      <c r="Y30" s="15"/>
      <c r="Z30" s="3"/>
      <c r="AA30" s="3"/>
      <c r="AB30" s="3"/>
      <c r="AC30" s="15"/>
      <c r="AD30" s="3"/>
      <c r="AE30" s="3"/>
      <c r="AF30" s="3"/>
      <c r="AG30" s="15"/>
      <c r="AH30" s="3"/>
      <c r="AI30" s="3"/>
      <c r="AJ30" s="3"/>
    </row>
    <row r="31" spans="13:36" ht="12.75"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3:36" ht="12.75">
      <c r="C32" s="17"/>
      <c r="D32" s="17"/>
      <c r="E32" s="17"/>
      <c r="F32" s="27"/>
      <c r="G32" s="17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3:36" ht="12.75">
      <c r="C33" s="17"/>
      <c r="D33" s="17"/>
      <c r="E33" s="17"/>
      <c r="F33" s="27"/>
      <c r="G33" s="17"/>
      <c r="H33" s="17"/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3:36" ht="12.75"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8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39"/>
  </sheetPr>
  <dimension ref="A1:AJ37"/>
  <sheetViews>
    <sheetView workbookViewId="0" topLeftCell="B1">
      <pane xSplit="6" topLeftCell="R2" activePane="topRight" state="frozen"/>
      <selection pane="topLeft" activeCell="B1" sqref="B1"/>
      <selection pane="topRight" activeCell="AI26" sqref="AI26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8" width="13.8515625" style="3" customWidth="1"/>
    <col min="9" max="9" width="8.00390625" style="3" customWidth="1"/>
    <col min="10" max="10" width="9.140625" style="3" customWidth="1"/>
    <col min="11" max="11" width="11.00390625" style="3" customWidth="1"/>
    <col min="12" max="12" width="8.0039062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167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ht="12.75">
      <c r="A4" s="1" t="s">
        <v>39</v>
      </c>
    </row>
    <row r="5" ht="12.75"/>
    <row r="6" ht="12.75"/>
    <row r="7" ht="12.75"/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7" ht="12.75">
      <c r="A10" s="1" t="s">
        <v>0</v>
      </c>
      <c r="C10" s="1" t="s">
        <v>64</v>
      </c>
      <c r="D10" s="1" t="s">
        <v>65</v>
      </c>
      <c r="F10" s="25" t="s">
        <v>167</v>
      </c>
      <c r="G10" s="3">
        <v>1978</v>
      </c>
    </row>
    <row r="11" spans="13:36" ht="12.75">
      <c r="M11" s="13" t="s">
        <v>146</v>
      </c>
      <c r="N11" s="12"/>
      <c r="O11" s="12"/>
      <c r="P11" s="12"/>
      <c r="Q11" s="13" t="s">
        <v>192</v>
      </c>
      <c r="R11" s="12"/>
      <c r="S11" s="12"/>
      <c r="T11" s="12"/>
      <c r="U11" s="13" t="s">
        <v>59</v>
      </c>
      <c r="V11" s="12"/>
      <c r="W11" s="12"/>
      <c r="X11" s="12"/>
      <c r="Y11" s="13" t="s">
        <v>233</v>
      </c>
      <c r="Z11" s="12"/>
      <c r="AA11" s="12"/>
      <c r="AB11" s="12"/>
      <c r="AC11" s="13" t="s">
        <v>234</v>
      </c>
      <c r="AD11" s="12"/>
      <c r="AE11" s="12"/>
      <c r="AF11" s="12"/>
      <c r="AG11" s="13" t="s">
        <v>235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31</v>
      </c>
      <c r="C13" s="2" t="s">
        <v>66</v>
      </c>
      <c r="D13" s="2" t="s">
        <v>67</v>
      </c>
      <c r="E13" s="2"/>
      <c r="F13" s="25" t="s">
        <v>167</v>
      </c>
      <c r="G13" s="4">
        <v>1974</v>
      </c>
      <c r="H13" s="3">
        <f>M13+Q13+U13+Y13+AC13+AG13</f>
        <v>6</v>
      </c>
      <c r="I13" s="3">
        <f>N13+R13+V13+Z13+AD13+AH13</f>
        <v>180</v>
      </c>
      <c r="J13" s="3">
        <f>O13+S13+W13+AA13+AE13+AI13</f>
        <v>12</v>
      </c>
      <c r="K13" s="14">
        <f>I13/J13</f>
        <v>15</v>
      </c>
      <c r="L13" s="3">
        <f>P13+T13+X13+AB13+AF13+AJ13</f>
        <v>0</v>
      </c>
      <c r="M13" s="15">
        <v>1</v>
      </c>
      <c r="N13" s="3">
        <v>30</v>
      </c>
      <c r="O13" s="3">
        <v>3</v>
      </c>
      <c r="P13" s="16">
        <v>0</v>
      </c>
      <c r="Q13" s="15">
        <v>1</v>
      </c>
      <c r="R13" s="3">
        <v>30</v>
      </c>
      <c r="S13" s="3">
        <v>3</v>
      </c>
      <c r="T13" s="3"/>
      <c r="U13" s="15">
        <v>1</v>
      </c>
      <c r="V13" s="3">
        <v>30</v>
      </c>
      <c r="W13" s="3">
        <v>2</v>
      </c>
      <c r="X13" s="3"/>
      <c r="Y13" s="15">
        <v>1</v>
      </c>
      <c r="Z13" s="3">
        <v>30</v>
      </c>
      <c r="AA13" s="3"/>
      <c r="AB13" s="3"/>
      <c r="AC13" s="15">
        <v>1</v>
      </c>
      <c r="AD13" s="3">
        <v>30</v>
      </c>
      <c r="AE13" s="3">
        <v>1</v>
      </c>
      <c r="AF13" s="3"/>
      <c r="AG13" s="15">
        <v>1</v>
      </c>
      <c r="AH13" s="3">
        <v>30</v>
      </c>
      <c r="AI13" s="3">
        <v>3</v>
      </c>
      <c r="AJ13" s="3"/>
    </row>
    <row r="14" spans="2:36" ht="12.75">
      <c r="B14" s="2"/>
      <c r="C14" s="2"/>
      <c r="D14" s="2"/>
      <c r="E14" s="2"/>
      <c r="G14" s="4"/>
      <c r="K14" s="14"/>
      <c r="M14" s="15"/>
      <c r="N14" s="3"/>
      <c r="O14" s="3"/>
      <c r="P14" s="3"/>
      <c r="Q14" s="15"/>
      <c r="R14" s="3"/>
      <c r="S14" s="3"/>
      <c r="T14" s="3"/>
      <c r="U14" s="15"/>
      <c r="V14" s="3"/>
      <c r="W14" s="3"/>
      <c r="X14" s="3"/>
      <c r="Y14" s="15"/>
      <c r="Z14" s="3"/>
      <c r="AA14" s="3"/>
      <c r="AB14" s="3"/>
      <c r="AC14" s="15"/>
      <c r="AD14" s="3"/>
      <c r="AE14" s="3"/>
      <c r="AF14" s="3"/>
      <c r="AG14" s="15"/>
      <c r="AH14" s="3"/>
      <c r="AI14" s="3"/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5</v>
      </c>
      <c r="C18" s="2" t="s">
        <v>112</v>
      </c>
      <c r="D18" s="2" t="s">
        <v>104</v>
      </c>
      <c r="E18" s="2"/>
      <c r="F18" s="25" t="s">
        <v>167</v>
      </c>
      <c r="G18" s="4">
        <v>1976</v>
      </c>
      <c r="H18" s="3">
        <f aca="true" t="shared" si="0" ref="H18:H30">M18+Q18+U18+Y18+AC18+AG18</f>
        <v>6</v>
      </c>
      <c r="I18" s="3">
        <f aca="true" t="shared" si="1" ref="I18:I30">N18+R18+V18+Z18+AD18+AH18</f>
        <v>0</v>
      </c>
      <c r="J18" s="3">
        <f aca="true" t="shared" si="2" ref="J18:J30">O18+S18+W18+AA18+AE18+AI18</f>
        <v>1</v>
      </c>
      <c r="K18" s="3">
        <f aca="true" t="shared" si="3" ref="K18:K30">I18+J18</f>
        <v>1</v>
      </c>
      <c r="L18" s="3">
        <f aca="true" t="shared" si="4" ref="L18:L30">P18+T18+X18+AB18+AF18+AJ18</f>
        <v>0</v>
      </c>
      <c r="M18" s="15">
        <v>1</v>
      </c>
      <c r="N18" s="3"/>
      <c r="O18" s="3"/>
      <c r="P18" s="3"/>
      <c r="Q18" s="15">
        <v>1</v>
      </c>
      <c r="R18" s="3"/>
      <c r="S18" s="3"/>
      <c r="T18" s="3"/>
      <c r="U18" s="15">
        <v>1</v>
      </c>
      <c r="V18" s="3"/>
      <c r="W18" s="3">
        <v>1</v>
      </c>
      <c r="X18" s="3"/>
      <c r="Y18" s="15">
        <v>1</v>
      </c>
      <c r="Z18" s="3"/>
      <c r="AA18" s="3"/>
      <c r="AB18" s="3"/>
      <c r="AC18" s="15">
        <v>1</v>
      </c>
      <c r="AD18" s="3"/>
      <c r="AE18" s="3"/>
      <c r="AF18" s="3"/>
      <c r="AG18" s="15">
        <v>1</v>
      </c>
      <c r="AH18" s="3"/>
      <c r="AI18" s="3"/>
      <c r="AJ18" s="3"/>
    </row>
    <row r="19" spans="2:36" ht="12.75">
      <c r="B19" s="2">
        <v>7</v>
      </c>
      <c r="C19" s="2" t="s">
        <v>108</v>
      </c>
      <c r="D19" s="2" t="s">
        <v>109</v>
      </c>
      <c r="E19" s="2"/>
      <c r="F19" s="25" t="s">
        <v>167</v>
      </c>
      <c r="G19" s="4">
        <v>1977</v>
      </c>
      <c r="H19" s="3">
        <f t="shared" si="0"/>
        <v>6</v>
      </c>
      <c r="I19" s="3">
        <f t="shared" si="1"/>
        <v>1</v>
      </c>
      <c r="J19" s="3">
        <f t="shared" si="2"/>
        <v>2</v>
      </c>
      <c r="K19" s="3">
        <f t="shared" si="3"/>
        <v>3</v>
      </c>
      <c r="L19" s="3">
        <f t="shared" si="4"/>
        <v>0</v>
      </c>
      <c r="M19" s="15">
        <v>1</v>
      </c>
      <c r="N19" s="11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>
        <v>2</v>
      </c>
      <c r="X19" s="3"/>
      <c r="Y19" s="15">
        <v>1</v>
      </c>
      <c r="Z19" s="3"/>
      <c r="AA19" s="3"/>
      <c r="AB19" s="3"/>
      <c r="AC19" s="15">
        <v>1</v>
      </c>
      <c r="AD19" s="3">
        <v>1</v>
      </c>
      <c r="AE19" s="3"/>
      <c r="AF19" s="3"/>
      <c r="AG19" s="15">
        <v>1</v>
      </c>
      <c r="AH19" s="3"/>
      <c r="AI19" s="3"/>
      <c r="AJ19" s="3"/>
    </row>
    <row r="20" spans="2:36" ht="12.75">
      <c r="B20" s="2">
        <v>10</v>
      </c>
      <c r="C20" s="2" t="s">
        <v>119</v>
      </c>
      <c r="D20" s="2" t="s">
        <v>116</v>
      </c>
      <c r="F20" s="25" t="s">
        <v>167</v>
      </c>
      <c r="G20" s="4">
        <v>1974</v>
      </c>
      <c r="H20" s="3">
        <f t="shared" si="0"/>
        <v>5</v>
      </c>
      <c r="I20" s="3">
        <f t="shared" si="1"/>
        <v>3</v>
      </c>
      <c r="J20" s="3">
        <f t="shared" si="2"/>
        <v>2</v>
      </c>
      <c r="K20" s="3">
        <f t="shared" si="3"/>
        <v>5</v>
      </c>
      <c r="L20" s="3">
        <f t="shared" si="4"/>
        <v>0</v>
      </c>
      <c r="M20" s="15">
        <v>1</v>
      </c>
      <c r="N20" s="3"/>
      <c r="O20" s="3"/>
      <c r="P20" s="3"/>
      <c r="Q20" s="15">
        <v>1</v>
      </c>
      <c r="R20" s="3">
        <v>1</v>
      </c>
      <c r="S20" s="3"/>
      <c r="T20" s="3"/>
      <c r="U20" s="15">
        <v>1</v>
      </c>
      <c r="V20" s="3">
        <v>2</v>
      </c>
      <c r="W20" s="3">
        <v>2</v>
      </c>
      <c r="X20" s="3"/>
      <c r="Y20" s="15"/>
      <c r="Z20" s="3"/>
      <c r="AA20" s="3"/>
      <c r="AB20" s="3"/>
      <c r="AC20" s="15">
        <v>1</v>
      </c>
      <c r="AD20" s="3"/>
      <c r="AE20" s="3"/>
      <c r="AF20" s="3"/>
      <c r="AG20" s="15">
        <v>1</v>
      </c>
      <c r="AH20" s="3"/>
      <c r="AI20" s="3"/>
      <c r="AJ20" s="3"/>
    </row>
    <row r="21" spans="2:36" ht="12.75">
      <c r="B21" s="2">
        <v>16</v>
      </c>
      <c r="C21" s="2" t="s">
        <v>110</v>
      </c>
      <c r="D21" s="2" t="s">
        <v>111</v>
      </c>
      <c r="E21" s="2"/>
      <c r="F21" s="25" t="s">
        <v>167</v>
      </c>
      <c r="G21" s="4">
        <v>1978</v>
      </c>
      <c r="H21" s="3">
        <f t="shared" si="0"/>
        <v>6</v>
      </c>
      <c r="I21" s="3">
        <f t="shared" si="1"/>
        <v>1</v>
      </c>
      <c r="J21" s="3">
        <f t="shared" si="2"/>
        <v>0</v>
      </c>
      <c r="K21" s="3">
        <f t="shared" si="3"/>
        <v>1</v>
      </c>
      <c r="L21" s="3">
        <f t="shared" si="4"/>
        <v>0</v>
      </c>
      <c r="M21" s="15">
        <v>1</v>
      </c>
      <c r="N21" s="3"/>
      <c r="O21" s="3"/>
      <c r="P21" s="3"/>
      <c r="Q21" s="15">
        <v>1</v>
      </c>
      <c r="R21" s="3"/>
      <c r="S21" s="3"/>
      <c r="T21" s="3"/>
      <c r="U21" s="15">
        <v>1</v>
      </c>
      <c r="V21" s="3">
        <v>1</v>
      </c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/>
      <c r="AI21" s="3"/>
      <c r="AJ21" s="3"/>
    </row>
    <row r="22" spans="2:36" ht="12.75">
      <c r="B22" s="2">
        <v>17</v>
      </c>
      <c r="C22" s="2" t="s">
        <v>113</v>
      </c>
      <c r="D22" s="2" t="s">
        <v>114</v>
      </c>
      <c r="E22" s="2"/>
      <c r="F22" s="25" t="s">
        <v>167</v>
      </c>
      <c r="G22" s="4">
        <v>1983</v>
      </c>
      <c r="H22" s="3">
        <f t="shared" si="0"/>
        <v>6</v>
      </c>
      <c r="I22" s="3">
        <f t="shared" si="1"/>
        <v>2</v>
      </c>
      <c r="J22" s="3">
        <f t="shared" si="2"/>
        <v>0</v>
      </c>
      <c r="K22" s="3">
        <f t="shared" si="3"/>
        <v>2</v>
      </c>
      <c r="L22" s="3">
        <f t="shared" si="4"/>
        <v>0</v>
      </c>
      <c r="M22" s="15">
        <v>1</v>
      </c>
      <c r="N22" s="3"/>
      <c r="O22" s="3"/>
      <c r="P22" s="3"/>
      <c r="Q22" s="15">
        <v>1</v>
      </c>
      <c r="R22" s="3"/>
      <c r="S22" s="3"/>
      <c r="T22" s="3"/>
      <c r="U22" s="15">
        <v>1</v>
      </c>
      <c r="V22" s="3">
        <v>2</v>
      </c>
      <c r="W22" s="3"/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/>
      <c r="AI22" s="3"/>
      <c r="AJ22" s="3"/>
    </row>
    <row r="23" spans="2:36" ht="12.75">
      <c r="B23" s="2">
        <v>21</v>
      </c>
      <c r="C23" s="2" t="s">
        <v>105</v>
      </c>
      <c r="D23" s="2" t="s">
        <v>106</v>
      </c>
      <c r="E23" s="2"/>
      <c r="F23" s="25" t="s">
        <v>167</v>
      </c>
      <c r="G23" s="4">
        <v>1983</v>
      </c>
      <c r="H23" s="3">
        <f t="shared" si="0"/>
        <v>6</v>
      </c>
      <c r="I23" s="3">
        <f t="shared" si="1"/>
        <v>1</v>
      </c>
      <c r="J23" s="3">
        <f t="shared" si="2"/>
        <v>1</v>
      </c>
      <c r="K23" s="3">
        <f t="shared" si="3"/>
        <v>2</v>
      </c>
      <c r="L23" s="3">
        <f t="shared" si="4"/>
        <v>0</v>
      </c>
      <c r="M23" s="15">
        <v>1</v>
      </c>
      <c r="N23" s="3"/>
      <c r="O23" s="3"/>
      <c r="P23" s="3"/>
      <c r="Q23" s="15">
        <v>1</v>
      </c>
      <c r="R23" s="3"/>
      <c r="S23" s="3"/>
      <c r="T23" s="3"/>
      <c r="U23" s="15">
        <v>1</v>
      </c>
      <c r="V23" s="3"/>
      <c r="W23" s="3"/>
      <c r="X23" s="3"/>
      <c r="Y23" s="15">
        <v>1</v>
      </c>
      <c r="Z23" s="3"/>
      <c r="AA23" s="3"/>
      <c r="AB23" s="3"/>
      <c r="AC23" s="15">
        <v>1</v>
      </c>
      <c r="AD23" s="3">
        <v>1</v>
      </c>
      <c r="AE23" s="3">
        <v>1</v>
      </c>
      <c r="AF23" s="3"/>
      <c r="AG23" s="15">
        <v>1</v>
      </c>
      <c r="AH23" s="3"/>
      <c r="AI23" s="3"/>
      <c r="AJ23" s="3"/>
    </row>
    <row r="24" spans="2:36" ht="12.75">
      <c r="B24" s="2">
        <v>26</v>
      </c>
      <c r="C24" s="2" t="s">
        <v>117</v>
      </c>
      <c r="D24" s="2" t="s">
        <v>60</v>
      </c>
      <c r="E24" s="2"/>
      <c r="F24" s="25" t="s">
        <v>167</v>
      </c>
      <c r="G24" s="4">
        <v>1980</v>
      </c>
      <c r="H24" s="3">
        <f t="shared" si="0"/>
        <v>6</v>
      </c>
      <c r="I24" s="3">
        <f t="shared" si="1"/>
        <v>1</v>
      </c>
      <c r="J24" s="3">
        <f t="shared" si="2"/>
        <v>0</v>
      </c>
      <c r="K24" s="3">
        <f t="shared" si="3"/>
        <v>1</v>
      </c>
      <c r="L24" s="3">
        <f t="shared" si="4"/>
        <v>0</v>
      </c>
      <c r="M24" s="15">
        <v>1</v>
      </c>
      <c r="N24" s="3"/>
      <c r="O24" s="3"/>
      <c r="P24" s="3"/>
      <c r="Q24" s="15">
        <v>1</v>
      </c>
      <c r="R24" s="3">
        <v>1</v>
      </c>
      <c r="S24" s="3"/>
      <c r="T24" s="3"/>
      <c r="U24" s="15">
        <v>1</v>
      </c>
      <c r="V24" s="3"/>
      <c r="W24" s="3"/>
      <c r="X24" s="3"/>
      <c r="Y24" s="15">
        <v>1</v>
      </c>
      <c r="Z24" s="3"/>
      <c r="AA24" s="3"/>
      <c r="AB24" s="3"/>
      <c r="AC24" s="15">
        <v>1</v>
      </c>
      <c r="AD24" s="3"/>
      <c r="AE24" s="3"/>
      <c r="AF24" s="3"/>
      <c r="AG24" s="15">
        <v>1</v>
      </c>
      <c r="AH24" s="3"/>
      <c r="AI24" s="3"/>
      <c r="AJ24" s="3"/>
    </row>
    <row r="25" spans="2:36" ht="12.75">
      <c r="B25" s="2">
        <v>82</v>
      </c>
      <c r="C25" s="2" t="s">
        <v>107</v>
      </c>
      <c r="D25" s="2" t="s">
        <v>56</v>
      </c>
      <c r="E25" s="2"/>
      <c r="F25" s="25" t="s">
        <v>167</v>
      </c>
      <c r="G25" s="4">
        <v>1990</v>
      </c>
      <c r="H25" s="3">
        <f t="shared" si="0"/>
        <v>6</v>
      </c>
      <c r="I25" s="3">
        <f t="shared" si="1"/>
        <v>2</v>
      </c>
      <c r="J25" s="3">
        <f t="shared" si="2"/>
        <v>1</v>
      </c>
      <c r="K25" s="3">
        <f t="shared" si="3"/>
        <v>3</v>
      </c>
      <c r="L25" s="3">
        <f t="shared" si="4"/>
        <v>0</v>
      </c>
      <c r="M25" s="15">
        <v>1</v>
      </c>
      <c r="N25" s="3"/>
      <c r="O25" s="3"/>
      <c r="P25" s="3"/>
      <c r="Q25" s="15">
        <v>1</v>
      </c>
      <c r="R25" s="3">
        <v>1</v>
      </c>
      <c r="S25" s="3"/>
      <c r="T25" s="3"/>
      <c r="U25" s="15">
        <v>1</v>
      </c>
      <c r="V25" s="3"/>
      <c r="W25" s="3"/>
      <c r="X25" s="3"/>
      <c r="Y25" s="15">
        <v>1</v>
      </c>
      <c r="Z25" s="3"/>
      <c r="AA25" s="3"/>
      <c r="AB25" s="3"/>
      <c r="AC25" s="15">
        <v>1</v>
      </c>
      <c r="AD25" s="3">
        <v>1</v>
      </c>
      <c r="AE25" s="3"/>
      <c r="AF25" s="3"/>
      <c r="AG25" s="15">
        <v>1</v>
      </c>
      <c r="AH25" s="3"/>
      <c r="AI25" s="3">
        <v>1</v>
      </c>
      <c r="AJ25" s="3"/>
    </row>
    <row r="26" spans="2:36" ht="12.75">
      <c r="B26" s="2">
        <v>33</v>
      </c>
      <c r="C26" s="2" t="s">
        <v>215</v>
      </c>
      <c r="D26" s="2" t="s">
        <v>63</v>
      </c>
      <c r="E26" s="2"/>
      <c r="F26" s="25" t="s">
        <v>167</v>
      </c>
      <c r="G26" s="4">
        <v>1981</v>
      </c>
      <c r="H26" s="3">
        <f t="shared" si="0"/>
        <v>6</v>
      </c>
      <c r="I26" s="3">
        <f t="shared" si="1"/>
        <v>0</v>
      </c>
      <c r="J26" s="3">
        <f t="shared" si="2"/>
        <v>2</v>
      </c>
      <c r="K26" s="3">
        <f t="shared" si="3"/>
        <v>2</v>
      </c>
      <c r="L26" s="3">
        <f t="shared" si="4"/>
        <v>0</v>
      </c>
      <c r="M26" s="15">
        <v>1</v>
      </c>
      <c r="N26" s="3"/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>
        <v>2</v>
      </c>
      <c r="AF26" s="3"/>
      <c r="AG26" s="15">
        <v>1</v>
      </c>
      <c r="AH26" s="3"/>
      <c r="AI26" s="3"/>
      <c r="AJ26" s="3"/>
    </row>
    <row r="27" spans="2:36" ht="12.75">
      <c r="B27" s="2">
        <v>77</v>
      </c>
      <c r="C27" s="2" t="s">
        <v>115</v>
      </c>
      <c r="D27" s="2" t="s">
        <v>116</v>
      </c>
      <c r="E27" s="2"/>
      <c r="F27" s="25" t="s">
        <v>167</v>
      </c>
      <c r="G27" s="4">
        <v>1990</v>
      </c>
      <c r="H27" s="3">
        <f t="shared" si="0"/>
        <v>6</v>
      </c>
      <c r="I27" s="3">
        <f t="shared" si="1"/>
        <v>3</v>
      </c>
      <c r="J27" s="3">
        <f t="shared" si="2"/>
        <v>2</v>
      </c>
      <c r="K27" s="3">
        <f t="shared" si="3"/>
        <v>5</v>
      </c>
      <c r="L27" s="3">
        <f t="shared" si="4"/>
        <v>0</v>
      </c>
      <c r="M27" s="15">
        <v>1</v>
      </c>
      <c r="N27" s="3"/>
      <c r="O27" s="3"/>
      <c r="P27" s="3"/>
      <c r="Q27" s="15">
        <v>1</v>
      </c>
      <c r="R27" s="3">
        <v>1</v>
      </c>
      <c r="S27" s="3"/>
      <c r="T27" s="3"/>
      <c r="U27" s="15">
        <v>1</v>
      </c>
      <c r="V27" s="3"/>
      <c r="W27" s="3">
        <v>1</v>
      </c>
      <c r="X27" s="3"/>
      <c r="Y27" s="15">
        <v>1</v>
      </c>
      <c r="Z27" s="3"/>
      <c r="AA27" s="3"/>
      <c r="AB27" s="3"/>
      <c r="AC27" s="15">
        <v>1</v>
      </c>
      <c r="AD27" s="3"/>
      <c r="AE27" s="3"/>
      <c r="AF27" s="3"/>
      <c r="AG27" s="15">
        <v>1</v>
      </c>
      <c r="AH27" s="3">
        <v>2</v>
      </c>
      <c r="AI27" s="3">
        <v>1</v>
      </c>
      <c r="AJ27" s="3"/>
    </row>
    <row r="28" spans="2:36" ht="12.75">
      <c r="B28" s="2">
        <v>81</v>
      </c>
      <c r="C28" s="2" t="s">
        <v>216</v>
      </c>
      <c r="D28" s="2" t="s">
        <v>217</v>
      </c>
      <c r="F28" s="25" t="s">
        <v>167</v>
      </c>
      <c r="G28" s="4">
        <v>1980</v>
      </c>
      <c r="H28" s="3">
        <f t="shared" si="0"/>
        <v>6</v>
      </c>
      <c r="I28" s="3">
        <f t="shared" si="1"/>
        <v>5</v>
      </c>
      <c r="J28" s="3">
        <f t="shared" si="2"/>
        <v>2</v>
      </c>
      <c r="K28" s="3">
        <f t="shared" si="3"/>
        <v>7</v>
      </c>
      <c r="L28" s="3">
        <f t="shared" si="4"/>
        <v>0</v>
      </c>
      <c r="M28" s="15">
        <v>1</v>
      </c>
      <c r="N28" s="3"/>
      <c r="O28" s="3"/>
      <c r="P28" s="3"/>
      <c r="Q28" s="15">
        <v>1</v>
      </c>
      <c r="R28" s="3"/>
      <c r="S28" s="3">
        <v>1</v>
      </c>
      <c r="T28" s="3"/>
      <c r="U28" s="15">
        <v>1</v>
      </c>
      <c r="V28" s="3">
        <v>2</v>
      </c>
      <c r="W28" s="3">
        <v>1</v>
      </c>
      <c r="X28" s="3"/>
      <c r="Y28" s="15">
        <v>1</v>
      </c>
      <c r="Z28" s="3"/>
      <c r="AA28" s="3"/>
      <c r="AB28" s="3"/>
      <c r="AC28" s="15">
        <v>1</v>
      </c>
      <c r="AD28" s="3">
        <v>2</v>
      </c>
      <c r="AE28" s="3"/>
      <c r="AF28" s="3"/>
      <c r="AG28" s="15">
        <v>1</v>
      </c>
      <c r="AH28" s="3">
        <v>1</v>
      </c>
      <c r="AI28" s="3"/>
      <c r="AJ28" s="3"/>
    </row>
    <row r="29" spans="2:36" ht="12.75">
      <c r="B29" s="2">
        <v>83</v>
      </c>
      <c r="C29" s="2" t="s">
        <v>118</v>
      </c>
      <c r="D29" s="2" t="s">
        <v>82</v>
      </c>
      <c r="E29" s="2"/>
      <c r="F29" s="25" t="s">
        <v>167</v>
      </c>
      <c r="G29" s="4">
        <v>1983</v>
      </c>
      <c r="H29" s="3">
        <f t="shared" si="0"/>
        <v>6</v>
      </c>
      <c r="I29" s="3">
        <f t="shared" si="1"/>
        <v>3</v>
      </c>
      <c r="J29" s="3">
        <f t="shared" si="2"/>
        <v>1</v>
      </c>
      <c r="K29" s="3">
        <f t="shared" si="3"/>
        <v>4</v>
      </c>
      <c r="L29" s="3">
        <f t="shared" si="4"/>
        <v>0</v>
      </c>
      <c r="M29" s="15">
        <v>1</v>
      </c>
      <c r="N29" s="3"/>
      <c r="O29" s="3"/>
      <c r="P29" s="3"/>
      <c r="Q29" s="15">
        <v>1</v>
      </c>
      <c r="R29" s="3"/>
      <c r="S29" s="3"/>
      <c r="T29" s="3"/>
      <c r="U29" s="15">
        <v>1</v>
      </c>
      <c r="V29" s="3">
        <v>1</v>
      </c>
      <c r="W29" s="3"/>
      <c r="X29" s="3"/>
      <c r="Y29" s="15">
        <v>1</v>
      </c>
      <c r="Z29" s="3"/>
      <c r="AA29" s="3"/>
      <c r="AB29" s="3"/>
      <c r="AC29" s="15">
        <v>1</v>
      </c>
      <c r="AD29" s="3"/>
      <c r="AE29" s="3"/>
      <c r="AF29" s="3"/>
      <c r="AG29" s="15">
        <v>1</v>
      </c>
      <c r="AH29" s="3">
        <v>2</v>
      </c>
      <c r="AI29" s="3">
        <v>1</v>
      </c>
      <c r="AJ29" s="3"/>
    </row>
    <row r="30" spans="2:36" ht="12.75">
      <c r="B30" s="2">
        <v>89</v>
      </c>
      <c r="C30" s="2" t="s">
        <v>64</v>
      </c>
      <c r="D30" s="2" t="s">
        <v>65</v>
      </c>
      <c r="E30" s="2"/>
      <c r="F30" s="25" t="s">
        <v>167</v>
      </c>
      <c r="G30" s="4">
        <v>1978</v>
      </c>
      <c r="H30" s="3">
        <f t="shared" si="0"/>
        <v>6</v>
      </c>
      <c r="I30" s="3">
        <f t="shared" si="1"/>
        <v>1</v>
      </c>
      <c r="J30" s="3">
        <f t="shared" si="2"/>
        <v>1</v>
      </c>
      <c r="K30" s="3">
        <f t="shared" si="3"/>
        <v>2</v>
      </c>
      <c r="L30" s="3">
        <f t="shared" si="4"/>
        <v>2</v>
      </c>
      <c r="M30" s="15">
        <v>1</v>
      </c>
      <c r="N30" s="3"/>
      <c r="O30" s="3"/>
      <c r="P30" s="3"/>
      <c r="Q30" s="15">
        <v>1</v>
      </c>
      <c r="R30" s="3">
        <v>1</v>
      </c>
      <c r="S30" s="3"/>
      <c r="T30" s="3"/>
      <c r="U30" s="15">
        <v>1</v>
      </c>
      <c r="V30" s="3"/>
      <c r="W30" s="3"/>
      <c r="X30" s="3">
        <v>2</v>
      </c>
      <c r="Y30" s="15">
        <v>1</v>
      </c>
      <c r="Z30" s="3"/>
      <c r="AA30" s="3"/>
      <c r="AB30" s="3"/>
      <c r="AC30" s="15">
        <v>1</v>
      </c>
      <c r="AD30" s="3"/>
      <c r="AE30" s="3"/>
      <c r="AF30" s="3"/>
      <c r="AG30" s="15">
        <v>1</v>
      </c>
      <c r="AH30" s="3"/>
      <c r="AI30" s="3">
        <v>1</v>
      </c>
      <c r="AJ30" s="3"/>
    </row>
    <row r="31" spans="2:36" ht="12.75">
      <c r="B31" s="2"/>
      <c r="C31" s="2"/>
      <c r="D31" s="2"/>
      <c r="G31" s="4"/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2:36" ht="12.75">
      <c r="B32" s="2"/>
      <c r="C32" s="2"/>
      <c r="D32" s="2"/>
      <c r="E32" s="17"/>
      <c r="F32" s="27"/>
      <c r="G32" s="4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3:36" ht="12.75">
      <c r="C33" s="17"/>
      <c r="D33" s="17"/>
      <c r="E33" s="17"/>
      <c r="F33" s="27"/>
      <c r="G33" s="17"/>
      <c r="H33" s="17"/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3:36" ht="12.75"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8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39"/>
  </sheetPr>
  <dimension ref="A1:AJ37"/>
  <sheetViews>
    <sheetView workbookViewId="0" topLeftCell="B1">
      <pane xSplit="6" topLeftCell="Z2" activePane="topRight" state="frozen"/>
      <selection pane="topLeft" activeCell="B1" sqref="B1"/>
      <selection pane="topRight" activeCell="AH26" sqref="AH26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customWidth="1" outlineLevel="1"/>
    <col min="7" max="7" width="12.28125" style="3" customWidth="1"/>
    <col min="8" max="8" width="5.7109375" style="3" customWidth="1"/>
    <col min="9" max="9" width="7.28125" style="3" customWidth="1"/>
    <col min="10" max="10" width="9.140625" style="3" customWidth="1"/>
    <col min="11" max="11" width="7.140625" style="3" customWidth="1"/>
    <col min="12" max="12" width="6.5742187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146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spans="1:3" ht="12.75">
      <c r="A4" s="1" t="s">
        <v>39</v>
      </c>
      <c r="B4" s="34"/>
      <c r="C4" s="34"/>
    </row>
    <row r="5" spans="2:3" ht="12.75">
      <c r="B5" s="34"/>
      <c r="C5" s="34"/>
    </row>
    <row r="6" spans="2:3" ht="12.75">
      <c r="B6" s="34"/>
      <c r="C6" s="34"/>
    </row>
    <row r="7" spans="2:3" ht="12.75">
      <c r="B7" s="34"/>
      <c r="C7" s="34"/>
    </row>
    <row r="8" spans="2:3" ht="12.75">
      <c r="B8" s="34"/>
      <c r="C8" s="34"/>
    </row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7" ht="12.75">
      <c r="A10" s="1" t="s">
        <v>0</v>
      </c>
      <c r="C10" s="1" t="s">
        <v>113</v>
      </c>
      <c r="D10" s="1" t="s">
        <v>147</v>
      </c>
      <c r="F10" s="25" t="s">
        <v>146</v>
      </c>
      <c r="G10" s="3">
        <v>1979</v>
      </c>
    </row>
    <row r="11" spans="13:36" ht="12.75">
      <c r="M11" s="13" t="s">
        <v>167</v>
      </c>
      <c r="N11" s="12"/>
      <c r="O11" s="12"/>
      <c r="P11" s="12"/>
      <c r="Q11" s="13" t="s">
        <v>59</v>
      </c>
      <c r="R11" s="12"/>
      <c r="S11" s="12"/>
      <c r="T11" s="12"/>
      <c r="U11" s="13" t="s">
        <v>192</v>
      </c>
      <c r="V11" s="12"/>
      <c r="W11" s="12"/>
      <c r="X11" s="12"/>
      <c r="Y11" s="13" t="s">
        <v>236</v>
      </c>
      <c r="Z11" s="12"/>
      <c r="AA11" s="12"/>
      <c r="AB11" s="12"/>
      <c r="AC11" s="13" t="s">
        <v>237</v>
      </c>
      <c r="AD11" s="12"/>
      <c r="AE11" s="12"/>
      <c r="AF11" s="12"/>
      <c r="AG11" s="13" t="s">
        <v>238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5">
        <v>29</v>
      </c>
      <c r="C13" s="25" t="s">
        <v>148</v>
      </c>
      <c r="D13" s="25" t="s">
        <v>89</v>
      </c>
      <c r="E13" s="2"/>
      <c r="F13" s="25" t="s">
        <v>146</v>
      </c>
      <c r="G13" s="35">
        <v>1979</v>
      </c>
      <c r="H13" s="35">
        <f aca="true" t="shared" si="0" ref="H13:J14">M13+Q13+U13+Y13+AC13+AG13</f>
        <v>6</v>
      </c>
      <c r="I13" s="3">
        <f t="shared" si="0"/>
        <v>150</v>
      </c>
      <c r="J13" s="3">
        <f t="shared" si="0"/>
        <v>4</v>
      </c>
      <c r="K13" s="14">
        <f>I13/J13</f>
        <v>37.5</v>
      </c>
      <c r="L13" s="3">
        <f>P13+T13+X13+AB13+AF13+AJ13</f>
        <v>0</v>
      </c>
      <c r="M13" s="15">
        <v>1</v>
      </c>
      <c r="N13" s="3">
        <v>30</v>
      </c>
      <c r="O13" s="3">
        <v>0</v>
      </c>
      <c r="P13" s="16">
        <v>0</v>
      </c>
      <c r="Q13" s="15">
        <v>1</v>
      </c>
      <c r="R13" s="3"/>
      <c r="S13" s="3"/>
      <c r="T13" s="3"/>
      <c r="U13" s="15">
        <v>1</v>
      </c>
      <c r="V13" s="3">
        <v>30</v>
      </c>
      <c r="W13" s="3">
        <v>0</v>
      </c>
      <c r="X13" s="3"/>
      <c r="Y13" s="15">
        <v>1</v>
      </c>
      <c r="Z13" s="3">
        <v>30</v>
      </c>
      <c r="AA13" s="3">
        <v>1</v>
      </c>
      <c r="AB13" s="3"/>
      <c r="AC13" s="15">
        <v>1</v>
      </c>
      <c r="AD13" s="3">
        <v>30</v>
      </c>
      <c r="AE13" s="3">
        <v>1</v>
      </c>
      <c r="AF13" s="3"/>
      <c r="AG13" s="15">
        <v>1</v>
      </c>
      <c r="AH13" s="3">
        <v>30</v>
      </c>
      <c r="AI13" s="3">
        <v>2</v>
      </c>
      <c r="AJ13" s="3"/>
    </row>
    <row r="14" spans="2:36" ht="12.75">
      <c r="B14" s="25">
        <v>80</v>
      </c>
      <c r="C14" s="25" t="s">
        <v>223</v>
      </c>
      <c r="D14" s="25" t="s">
        <v>222</v>
      </c>
      <c r="E14" s="2"/>
      <c r="F14" s="25" t="s">
        <v>146</v>
      </c>
      <c r="G14" s="35">
        <v>1986</v>
      </c>
      <c r="H14" s="35">
        <f t="shared" si="0"/>
        <v>1</v>
      </c>
      <c r="I14" s="3">
        <f t="shared" si="0"/>
        <v>30</v>
      </c>
      <c r="J14" s="3">
        <f t="shared" si="0"/>
        <v>2</v>
      </c>
      <c r="K14" s="14">
        <f>I14/J14</f>
        <v>15</v>
      </c>
      <c r="L14" s="3">
        <f>P14+T14+X14+AB14+AF14+AJ14</f>
        <v>0</v>
      </c>
      <c r="M14" s="15"/>
      <c r="N14" s="3"/>
      <c r="O14" s="3"/>
      <c r="P14" s="3"/>
      <c r="Q14" s="15">
        <v>1</v>
      </c>
      <c r="R14" s="3">
        <v>30</v>
      </c>
      <c r="S14" s="3">
        <v>2</v>
      </c>
      <c r="T14" s="3"/>
      <c r="U14" s="15"/>
      <c r="V14" s="3"/>
      <c r="W14" s="3"/>
      <c r="X14" s="3"/>
      <c r="Y14" s="15"/>
      <c r="Z14" s="3"/>
      <c r="AA14" s="3"/>
      <c r="AB14" s="3"/>
      <c r="AC14" s="15"/>
      <c r="AD14" s="3"/>
      <c r="AE14" s="3"/>
      <c r="AF14" s="3"/>
      <c r="AG14" s="15"/>
      <c r="AH14" s="3"/>
      <c r="AI14" s="3"/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5">
        <v>3</v>
      </c>
      <c r="C18" s="25" t="s">
        <v>212</v>
      </c>
      <c r="D18" s="25" t="s">
        <v>169</v>
      </c>
      <c r="E18" s="2"/>
      <c r="F18" s="25" t="s">
        <v>146</v>
      </c>
      <c r="G18" s="35">
        <v>1986</v>
      </c>
      <c r="H18" s="3">
        <f aca="true" t="shared" si="1" ref="H18:H28">M18+Q18+U18+Y18+AC18+AG18</f>
        <v>6</v>
      </c>
      <c r="I18" s="3">
        <f aca="true" t="shared" si="2" ref="I18:I28">N18+R18+V18+Z18+AD18+AH18</f>
        <v>2</v>
      </c>
      <c r="J18" s="3">
        <f aca="true" t="shared" si="3" ref="J18:J28">O18+S18+W18+AA18+AE18+AI18</f>
        <v>1</v>
      </c>
      <c r="K18" s="3">
        <f aca="true" t="shared" si="4" ref="K18:K28">I18+J18</f>
        <v>3</v>
      </c>
      <c r="L18" s="3">
        <f aca="true" t="shared" si="5" ref="L18:L28">P18+T18+X18+AB18+AF18+AJ18</f>
        <v>0</v>
      </c>
      <c r="M18" s="15">
        <v>1</v>
      </c>
      <c r="N18" s="3"/>
      <c r="O18" s="3"/>
      <c r="P18" s="3"/>
      <c r="Q18" s="15">
        <v>1</v>
      </c>
      <c r="R18" s="3"/>
      <c r="S18" s="3">
        <v>1</v>
      </c>
      <c r="T18" s="3"/>
      <c r="U18" s="15">
        <v>1</v>
      </c>
      <c r="V18" s="3">
        <v>1</v>
      </c>
      <c r="W18" s="3"/>
      <c r="X18" s="3"/>
      <c r="Y18" s="15">
        <v>1</v>
      </c>
      <c r="Z18" s="3"/>
      <c r="AA18" s="3"/>
      <c r="AB18" s="3"/>
      <c r="AC18" s="15">
        <v>1</v>
      </c>
      <c r="AD18" s="3"/>
      <c r="AE18" s="3"/>
      <c r="AF18" s="3"/>
      <c r="AG18" s="15">
        <v>1</v>
      </c>
      <c r="AH18" s="3">
        <v>1</v>
      </c>
      <c r="AI18" s="3"/>
      <c r="AJ18" s="3"/>
    </row>
    <row r="19" spans="2:36" ht="12.75">
      <c r="B19" s="25">
        <v>7</v>
      </c>
      <c r="C19" s="25" t="s">
        <v>210</v>
      </c>
      <c r="D19" s="25" t="s">
        <v>211</v>
      </c>
      <c r="E19" s="2"/>
      <c r="F19" s="25" t="s">
        <v>146</v>
      </c>
      <c r="G19" s="35">
        <v>1987</v>
      </c>
      <c r="H19" s="3">
        <f t="shared" si="1"/>
        <v>6</v>
      </c>
      <c r="I19" s="3">
        <f t="shared" si="2"/>
        <v>1</v>
      </c>
      <c r="J19" s="3">
        <f t="shared" si="3"/>
        <v>2</v>
      </c>
      <c r="K19" s="3">
        <f t="shared" si="4"/>
        <v>3</v>
      </c>
      <c r="L19" s="3">
        <f t="shared" si="5"/>
        <v>0</v>
      </c>
      <c r="M19" s="15">
        <v>1</v>
      </c>
      <c r="N19" s="11"/>
      <c r="O19" s="3"/>
      <c r="P19" s="3"/>
      <c r="Q19" s="15">
        <v>1</v>
      </c>
      <c r="R19" s="3"/>
      <c r="S19" s="3">
        <v>1</v>
      </c>
      <c r="T19" s="3"/>
      <c r="U19" s="15">
        <v>1</v>
      </c>
      <c r="V19" s="3">
        <v>1</v>
      </c>
      <c r="W19" s="3"/>
      <c r="X19" s="3"/>
      <c r="Y19" s="15">
        <v>1</v>
      </c>
      <c r="Z19" s="3"/>
      <c r="AA19" s="3"/>
      <c r="AB19" s="3"/>
      <c r="AC19" s="15">
        <v>1</v>
      </c>
      <c r="AD19" s="3"/>
      <c r="AE19" s="3"/>
      <c r="AF19" s="3"/>
      <c r="AG19" s="15">
        <v>1</v>
      </c>
      <c r="AH19" s="3"/>
      <c r="AI19" s="3">
        <v>1</v>
      </c>
      <c r="AJ19" s="3"/>
    </row>
    <row r="20" spans="2:36" ht="12.75">
      <c r="B20" s="25">
        <v>8</v>
      </c>
      <c r="C20" s="25" t="s">
        <v>149</v>
      </c>
      <c r="D20" s="25" t="s">
        <v>60</v>
      </c>
      <c r="E20" s="2"/>
      <c r="F20" s="25" t="s">
        <v>146</v>
      </c>
      <c r="G20" s="35">
        <v>1982</v>
      </c>
      <c r="H20" s="3">
        <f t="shared" si="1"/>
        <v>6</v>
      </c>
      <c r="I20" s="3">
        <f t="shared" si="2"/>
        <v>3</v>
      </c>
      <c r="J20" s="3">
        <f t="shared" si="3"/>
        <v>0</v>
      </c>
      <c r="K20" s="3">
        <f t="shared" si="4"/>
        <v>3</v>
      </c>
      <c r="L20" s="3">
        <f t="shared" si="5"/>
        <v>0</v>
      </c>
      <c r="M20" s="15">
        <v>1</v>
      </c>
      <c r="N20" s="3">
        <v>2</v>
      </c>
      <c r="O20" s="3"/>
      <c r="P20" s="3"/>
      <c r="Q20" s="15">
        <v>1</v>
      </c>
      <c r="R20" s="3">
        <v>1</v>
      </c>
      <c r="S20" s="3"/>
      <c r="T20" s="3"/>
      <c r="U20" s="15">
        <v>1</v>
      </c>
      <c r="V20" s="3"/>
      <c r="W20" s="3"/>
      <c r="X20" s="3"/>
      <c r="Y20" s="15">
        <v>1</v>
      </c>
      <c r="Z20" s="3"/>
      <c r="AA20" s="3"/>
      <c r="AB20" s="3"/>
      <c r="AC20" s="15">
        <v>1</v>
      </c>
      <c r="AD20" s="3"/>
      <c r="AE20" s="3"/>
      <c r="AF20" s="3"/>
      <c r="AG20" s="15">
        <v>1</v>
      </c>
      <c r="AH20" s="3"/>
      <c r="AI20" s="3"/>
      <c r="AJ20" s="3"/>
    </row>
    <row r="21" spans="2:36" ht="12.75">
      <c r="B21" s="25">
        <v>14</v>
      </c>
      <c r="C21" s="25" t="s">
        <v>119</v>
      </c>
      <c r="D21" s="25" t="s">
        <v>153</v>
      </c>
      <c r="E21" s="2"/>
      <c r="F21" s="25" t="s">
        <v>146</v>
      </c>
      <c r="G21" s="35">
        <v>1981</v>
      </c>
      <c r="H21" s="3">
        <f t="shared" si="1"/>
        <v>5</v>
      </c>
      <c r="I21" s="3">
        <f t="shared" si="2"/>
        <v>2</v>
      </c>
      <c r="J21" s="3">
        <f t="shared" si="3"/>
        <v>0</v>
      </c>
      <c r="K21" s="3">
        <f t="shared" si="4"/>
        <v>2</v>
      </c>
      <c r="L21" s="3">
        <f t="shared" si="5"/>
        <v>0</v>
      </c>
      <c r="M21" s="15">
        <v>1</v>
      </c>
      <c r="N21" s="3">
        <v>1</v>
      </c>
      <c r="O21" s="3"/>
      <c r="P21" s="3"/>
      <c r="Q21" s="15">
        <v>1</v>
      </c>
      <c r="R21" s="3">
        <v>1</v>
      </c>
      <c r="S21" s="3"/>
      <c r="T21" s="3"/>
      <c r="U21" s="15"/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/>
      <c r="AI21" s="3"/>
      <c r="AJ21" s="3"/>
    </row>
    <row r="22" spans="2:36" ht="12.75">
      <c r="B22" s="25">
        <v>20</v>
      </c>
      <c r="C22" s="25" t="s">
        <v>113</v>
      </c>
      <c r="D22" s="25" t="s">
        <v>147</v>
      </c>
      <c r="E22" s="2"/>
      <c r="F22" s="25" t="s">
        <v>146</v>
      </c>
      <c r="G22" s="35">
        <v>1979</v>
      </c>
      <c r="H22" s="3">
        <f t="shared" si="1"/>
        <v>6</v>
      </c>
      <c r="I22" s="3">
        <f t="shared" si="2"/>
        <v>0</v>
      </c>
      <c r="J22" s="3">
        <f t="shared" si="3"/>
        <v>1</v>
      </c>
      <c r="K22" s="3">
        <f t="shared" si="4"/>
        <v>1</v>
      </c>
      <c r="L22" s="3">
        <f t="shared" si="5"/>
        <v>2</v>
      </c>
      <c r="M22" s="15">
        <v>1</v>
      </c>
      <c r="N22" s="3"/>
      <c r="O22" s="3"/>
      <c r="P22" s="3"/>
      <c r="Q22" s="15">
        <v>1</v>
      </c>
      <c r="R22" s="3"/>
      <c r="S22" s="3"/>
      <c r="T22" s="3">
        <v>2</v>
      </c>
      <c r="U22" s="15">
        <v>1</v>
      </c>
      <c r="V22" s="3"/>
      <c r="W22" s="3">
        <v>1</v>
      </c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/>
      <c r="AI22" s="3"/>
      <c r="AJ22" s="3"/>
    </row>
    <row r="23" spans="2:36" ht="12.75">
      <c r="B23" s="25">
        <v>21</v>
      </c>
      <c r="C23" s="25" t="s">
        <v>184</v>
      </c>
      <c r="D23" s="25" t="s">
        <v>185</v>
      </c>
      <c r="E23" s="2"/>
      <c r="F23" s="25" t="s">
        <v>146</v>
      </c>
      <c r="G23" s="35">
        <v>1982</v>
      </c>
      <c r="H23" s="3">
        <f t="shared" si="1"/>
        <v>2</v>
      </c>
      <c r="I23" s="3">
        <f t="shared" si="2"/>
        <v>0</v>
      </c>
      <c r="J23" s="3">
        <f t="shared" si="3"/>
        <v>0</v>
      </c>
      <c r="K23" s="3">
        <f t="shared" si="4"/>
        <v>0</v>
      </c>
      <c r="L23" s="3">
        <f t="shared" si="5"/>
        <v>0</v>
      </c>
      <c r="M23" s="15">
        <v>1</v>
      </c>
      <c r="N23" s="3"/>
      <c r="O23" s="3"/>
      <c r="P23" s="3"/>
      <c r="Q23" s="15">
        <v>1</v>
      </c>
      <c r="R23" s="3"/>
      <c r="S23" s="3"/>
      <c r="T23" s="3"/>
      <c r="U23" s="15"/>
      <c r="V23" s="3"/>
      <c r="W23" s="3"/>
      <c r="X23" s="3"/>
      <c r="Y23" s="15"/>
      <c r="Z23" s="3"/>
      <c r="AA23" s="3"/>
      <c r="AB23" s="3"/>
      <c r="AC23" s="15"/>
      <c r="AD23" s="3"/>
      <c r="AE23" s="3"/>
      <c r="AF23" s="3"/>
      <c r="AG23" s="15"/>
      <c r="AH23" s="3"/>
      <c r="AI23" s="3"/>
      <c r="AJ23" s="3"/>
    </row>
    <row r="24" spans="2:36" ht="12.75">
      <c r="B24" s="25">
        <v>24</v>
      </c>
      <c r="C24" s="25" t="s">
        <v>150</v>
      </c>
      <c r="D24" s="25" t="s">
        <v>151</v>
      </c>
      <c r="E24" s="2"/>
      <c r="F24" s="25" t="s">
        <v>146</v>
      </c>
      <c r="G24" s="35">
        <v>1984</v>
      </c>
      <c r="H24" s="3">
        <f t="shared" si="1"/>
        <v>6</v>
      </c>
      <c r="I24" s="3">
        <f t="shared" si="2"/>
        <v>1</v>
      </c>
      <c r="J24" s="3">
        <f t="shared" si="3"/>
        <v>2</v>
      </c>
      <c r="K24" s="3">
        <f t="shared" si="4"/>
        <v>3</v>
      </c>
      <c r="L24" s="3">
        <f t="shared" si="5"/>
        <v>4</v>
      </c>
      <c r="M24" s="15">
        <v>1</v>
      </c>
      <c r="N24" s="3"/>
      <c r="O24" s="3">
        <v>1</v>
      </c>
      <c r="P24" s="3">
        <v>2</v>
      </c>
      <c r="Q24" s="15">
        <v>1</v>
      </c>
      <c r="R24" s="3">
        <v>1</v>
      </c>
      <c r="S24" s="3"/>
      <c r="T24" s="3"/>
      <c r="U24" s="15">
        <v>1</v>
      </c>
      <c r="V24" s="3"/>
      <c r="W24" s="3"/>
      <c r="X24" s="3"/>
      <c r="Y24" s="15">
        <v>1</v>
      </c>
      <c r="Z24" s="3"/>
      <c r="AA24" s="3">
        <v>1</v>
      </c>
      <c r="AB24" s="3"/>
      <c r="AC24" s="15">
        <v>1</v>
      </c>
      <c r="AD24" s="3"/>
      <c r="AE24" s="3"/>
      <c r="AF24" s="3">
        <v>2</v>
      </c>
      <c r="AG24" s="15">
        <v>1</v>
      </c>
      <c r="AH24" s="3"/>
      <c r="AI24" s="3"/>
      <c r="AJ24" s="3"/>
    </row>
    <row r="25" spans="2:36" ht="12.75">
      <c r="B25" s="25">
        <v>27</v>
      </c>
      <c r="C25" s="25" t="s">
        <v>150</v>
      </c>
      <c r="D25" s="25" t="s">
        <v>152</v>
      </c>
      <c r="E25" s="2"/>
      <c r="F25" s="25" t="s">
        <v>146</v>
      </c>
      <c r="G25" s="35">
        <v>1984</v>
      </c>
      <c r="H25" s="3">
        <f t="shared" si="1"/>
        <v>6</v>
      </c>
      <c r="I25" s="3">
        <f t="shared" si="2"/>
        <v>3</v>
      </c>
      <c r="J25" s="3">
        <f t="shared" si="3"/>
        <v>2</v>
      </c>
      <c r="K25" s="3">
        <f t="shared" si="4"/>
        <v>5</v>
      </c>
      <c r="L25" s="3">
        <f t="shared" si="5"/>
        <v>2</v>
      </c>
      <c r="M25" s="15">
        <v>1</v>
      </c>
      <c r="N25" s="3"/>
      <c r="O25" s="3">
        <v>1</v>
      </c>
      <c r="P25" s="3">
        <v>2</v>
      </c>
      <c r="Q25" s="15">
        <v>1</v>
      </c>
      <c r="R25" s="3">
        <v>1</v>
      </c>
      <c r="S25" s="3">
        <v>1</v>
      </c>
      <c r="T25" s="3"/>
      <c r="U25" s="15">
        <v>1</v>
      </c>
      <c r="V25" s="3">
        <v>1</v>
      </c>
      <c r="W25" s="3"/>
      <c r="X25" s="3"/>
      <c r="Y25" s="15">
        <v>1</v>
      </c>
      <c r="Z25" s="3">
        <v>1</v>
      </c>
      <c r="AA25" s="3"/>
      <c r="AB25" s="3"/>
      <c r="AC25" s="15">
        <v>1</v>
      </c>
      <c r="AD25" s="3"/>
      <c r="AE25" s="3"/>
      <c r="AF25" s="3"/>
      <c r="AG25" s="15">
        <v>1</v>
      </c>
      <c r="AH25" s="3"/>
      <c r="AI25" s="3"/>
      <c r="AJ25" s="3"/>
    </row>
    <row r="26" spans="2:36" ht="12.75">
      <c r="B26" s="25">
        <v>69</v>
      </c>
      <c r="C26" s="25" t="s">
        <v>154</v>
      </c>
      <c r="D26" s="25" t="s">
        <v>155</v>
      </c>
      <c r="E26" s="2"/>
      <c r="F26" s="25" t="s">
        <v>146</v>
      </c>
      <c r="G26" s="35">
        <v>1983</v>
      </c>
      <c r="H26" s="3">
        <f t="shared" si="1"/>
        <v>5</v>
      </c>
      <c r="I26" s="3">
        <f t="shared" si="2"/>
        <v>1</v>
      </c>
      <c r="J26" s="3">
        <f t="shared" si="3"/>
        <v>1</v>
      </c>
      <c r="K26" s="3">
        <f t="shared" si="4"/>
        <v>2</v>
      </c>
      <c r="L26" s="3">
        <f t="shared" si="5"/>
        <v>0</v>
      </c>
      <c r="M26" s="15">
        <v>1</v>
      </c>
      <c r="N26" s="3"/>
      <c r="O26" s="3"/>
      <c r="P26" s="3"/>
      <c r="Q26" s="15">
        <v>1</v>
      </c>
      <c r="R26" s="3">
        <v>1</v>
      </c>
      <c r="S26" s="3"/>
      <c r="T26" s="3"/>
      <c r="U26" s="15"/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/>
      <c r="AF26" s="3"/>
      <c r="AG26" s="15">
        <v>1</v>
      </c>
      <c r="AH26" s="3"/>
      <c r="AI26" s="3">
        <v>1</v>
      </c>
      <c r="AJ26" s="3"/>
    </row>
    <row r="27" spans="2:36" ht="12.75">
      <c r="B27" s="25">
        <v>77</v>
      </c>
      <c r="C27" s="25" t="s">
        <v>213</v>
      </c>
      <c r="D27" s="25" t="s">
        <v>214</v>
      </c>
      <c r="E27" s="2"/>
      <c r="F27" s="25" t="s">
        <v>146</v>
      </c>
      <c r="G27" s="35">
        <v>1982</v>
      </c>
      <c r="H27" s="3">
        <f t="shared" si="1"/>
        <v>6</v>
      </c>
      <c r="I27" s="3">
        <f t="shared" si="2"/>
        <v>0</v>
      </c>
      <c r="J27" s="3">
        <f t="shared" si="3"/>
        <v>0</v>
      </c>
      <c r="K27" s="3">
        <f t="shared" si="4"/>
        <v>0</v>
      </c>
      <c r="L27" s="3">
        <f t="shared" si="5"/>
        <v>0</v>
      </c>
      <c r="M27" s="15">
        <v>1</v>
      </c>
      <c r="N27" s="3"/>
      <c r="O27" s="3"/>
      <c r="P27" s="3"/>
      <c r="Q27" s="15">
        <v>1</v>
      </c>
      <c r="R27" s="3"/>
      <c r="S27" s="3"/>
      <c r="T27" s="3"/>
      <c r="U27" s="15">
        <v>1</v>
      </c>
      <c r="V27" s="3"/>
      <c r="W27" s="3"/>
      <c r="X27" s="3"/>
      <c r="Y27" s="15">
        <v>1</v>
      </c>
      <c r="Z27" s="3"/>
      <c r="AA27" s="3"/>
      <c r="AB27" s="3"/>
      <c r="AC27" s="15">
        <v>1</v>
      </c>
      <c r="AD27" s="3"/>
      <c r="AE27" s="3"/>
      <c r="AF27" s="3"/>
      <c r="AG27" s="15">
        <v>1</v>
      </c>
      <c r="AH27" s="3"/>
      <c r="AI27" s="3"/>
      <c r="AJ27" s="3"/>
    </row>
    <row r="28" spans="2:36" ht="12.75">
      <c r="B28" s="2"/>
      <c r="C28" s="2" t="s">
        <v>221</v>
      </c>
      <c r="D28" s="2" t="s">
        <v>79</v>
      </c>
      <c r="E28" s="2"/>
      <c r="F28" s="25" t="s">
        <v>146</v>
      </c>
      <c r="G28" s="4">
        <v>1985</v>
      </c>
      <c r="H28" s="3">
        <f t="shared" si="1"/>
        <v>5</v>
      </c>
      <c r="I28" s="3">
        <f t="shared" si="2"/>
        <v>2</v>
      </c>
      <c r="J28" s="3">
        <f t="shared" si="3"/>
        <v>1</v>
      </c>
      <c r="K28" s="3">
        <f t="shared" si="4"/>
        <v>3</v>
      </c>
      <c r="L28" s="3">
        <f t="shared" si="5"/>
        <v>0</v>
      </c>
      <c r="M28" s="15"/>
      <c r="N28" s="3"/>
      <c r="O28" s="3"/>
      <c r="P28" s="3"/>
      <c r="Q28" s="15">
        <v>1</v>
      </c>
      <c r="R28" s="3"/>
      <c r="S28" s="3"/>
      <c r="T28" s="3"/>
      <c r="U28" s="15">
        <v>1</v>
      </c>
      <c r="V28" s="3"/>
      <c r="W28" s="3">
        <v>1</v>
      </c>
      <c r="X28" s="3"/>
      <c r="Y28" s="15">
        <v>1</v>
      </c>
      <c r="Z28" s="3">
        <v>1</v>
      </c>
      <c r="AA28" s="3"/>
      <c r="AB28" s="3"/>
      <c r="AC28" s="15">
        <v>1</v>
      </c>
      <c r="AD28" s="3"/>
      <c r="AE28" s="3"/>
      <c r="AF28" s="3"/>
      <c r="AG28" s="15">
        <v>1</v>
      </c>
      <c r="AH28" s="3">
        <v>1</v>
      </c>
      <c r="AI28" s="3"/>
      <c r="AJ28" s="3"/>
    </row>
    <row r="29" spans="13:36" ht="12.75">
      <c r="M29" s="15"/>
      <c r="N29" s="3"/>
      <c r="O29" s="3"/>
      <c r="P29" s="3"/>
      <c r="Q29" s="15"/>
      <c r="R29" s="3"/>
      <c r="S29" s="3"/>
      <c r="T29" s="3"/>
      <c r="U29" s="15"/>
      <c r="V29" s="3"/>
      <c r="W29" s="3"/>
      <c r="X29" s="3"/>
      <c r="Y29" s="15"/>
      <c r="Z29" s="3"/>
      <c r="AA29" s="3"/>
      <c r="AB29" s="3"/>
      <c r="AC29" s="15"/>
      <c r="AD29" s="3"/>
      <c r="AE29" s="3"/>
      <c r="AF29" s="3"/>
      <c r="AG29" s="15"/>
      <c r="AH29" s="3"/>
      <c r="AI29" s="3"/>
      <c r="AJ29" s="3"/>
    </row>
    <row r="30" spans="13:36" ht="12.75">
      <c r="M30" s="15"/>
      <c r="N30" s="3"/>
      <c r="O30" s="3"/>
      <c r="P30" s="3"/>
      <c r="Q30" s="15"/>
      <c r="R30" s="3"/>
      <c r="S30" s="3"/>
      <c r="T30" s="3"/>
      <c r="U30" s="15"/>
      <c r="V30" s="3"/>
      <c r="W30" s="3"/>
      <c r="X30" s="3"/>
      <c r="Y30" s="15"/>
      <c r="Z30" s="3"/>
      <c r="AA30" s="3"/>
      <c r="AB30" s="3"/>
      <c r="AC30" s="15"/>
      <c r="AD30" s="3"/>
      <c r="AE30" s="3"/>
      <c r="AF30" s="3"/>
      <c r="AG30" s="15"/>
      <c r="AH30" s="3"/>
      <c r="AI30" s="3"/>
      <c r="AJ30" s="3"/>
    </row>
    <row r="31" spans="13:36" ht="12.75"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3:36" ht="12.75">
      <c r="C32" s="17"/>
      <c r="D32" s="17"/>
      <c r="E32" s="17"/>
      <c r="F32" s="27"/>
      <c r="G32" s="17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3:36" ht="12.75">
      <c r="C33" s="17"/>
      <c r="D33" s="17"/>
      <c r="E33" s="17"/>
      <c r="F33" s="27"/>
      <c r="G33" s="17"/>
      <c r="H33" s="17"/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3:36" ht="12.75"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8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>
    <tabColor indexed="39"/>
  </sheetPr>
  <dimension ref="A1:AJ47"/>
  <sheetViews>
    <sheetView workbookViewId="0" topLeftCell="A1">
      <pane xSplit="6" ySplit="1" topLeftCell="V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H24" sqref="AH24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0" customWidth="1" outlineLevel="1"/>
    <col min="7" max="7" width="12.28125" style="3" customWidth="1"/>
    <col min="8" max="9" width="9.140625" style="3" customWidth="1"/>
    <col min="10" max="10" width="9.28125" style="3" customWidth="1"/>
    <col min="11" max="11" width="7.8515625" style="3" customWidth="1"/>
    <col min="12" max="12" width="13.8515625" style="3" customWidth="1"/>
    <col min="13" max="13" width="5.8515625" style="1" customWidth="1"/>
    <col min="14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18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28</v>
      </c>
      <c r="C2" s="9"/>
      <c r="D2" s="9"/>
      <c r="E2" s="9"/>
      <c r="F2" s="19"/>
      <c r="G2" s="11"/>
      <c r="H2" s="11"/>
      <c r="I2" s="11"/>
      <c r="J2" s="11"/>
      <c r="K2" s="11"/>
      <c r="L2" s="11"/>
    </row>
    <row r="4" ht="12.75">
      <c r="A4" s="1" t="s">
        <v>39</v>
      </c>
    </row>
    <row r="5" ht="12.75"/>
    <row r="6" ht="12.75"/>
    <row r="7" ht="12.75"/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2" t="s">
        <v>57</v>
      </c>
      <c r="G9" s="31" t="s">
        <v>33</v>
      </c>
    </row>
    <row r="10" spans="1:6" ht="12.75">
      <c r="A10" s="1" t="s">
        <v>0</v>
      </c>
      <c r="C10" s="1" t="s">
        <v>26</v>
      </c>
      <c r="D10" s="1" t="s">
        <v>27</v>
      </c>
      <c r="F10" s="20" t="s">
        <v>59</v>
      </c>
    </row>
    <row r="11" spans="13:36" ht="12.75">
      <c r="M11" s="13" t="s">
        <v>192</v>
      </c>
      <c r="N11" s="12"/>
      <c r="O11" s="12"/>
      <c r="P11" s="12"/>
      <c r="Q11" s="13" t="s">
        <v>146</v>
      </c>
      <c r="R11" s="12"/>
      <c r="S11" s="12"/>
      <c r="T11" s="12"/>
      <c r="U11" s="13" t="s">
        <v>167</v>
      </c>
      <c r="V11" s="12"/>
      <c r="W11" s="12"/>
      <c r="X11" s="12"/>
      <c r="Y11" s="13" t="s">
        <v>239</v>
      </c>
      <c r="Z11" s="12"/>
      <c r="AA11" s="12"/>
      <c r="AB11" s="12"/>
      <c r="AC11" s="13" t="s">
        <v>240</v>
      </c>
      <c r="AD11" s="12"/>
      <c r="AE11" s="12"/>
      <c r="AF11" s="12"/>
      <c r="AG11" s="13" t="s">
        <v>241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2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1</v>
      </c>
      <c r="C13" s="2" t="s">
        <v>4</v>
      </c>
      <c r="D13" s="2" t="s">
        <v>5</v>
      </c>
      <c r="E13" s="2"/>
      <c r="F13" s="20" t="s">
        <v>59</v>
      </c>
      <c r="G13" s="4">
        <v>1987</v>
      </c>
      <c r="H13" s="3">
        <f aca="true" t="shared" si="0" ref="H13:J14">M13+Q13+U13+Y13+AC13+AG13</f>
        <v>6</v>
      </c>
      <c r="I13" s="3">
        <f t="shared" si="0"/>
        <v>90</v>
      </c>
      <c r="J13" s="3">
        <f t="shared" si="0"/>
        <v>20</v>
      </c>
      <c r="K13" s="14">
        <f>I13/J13</f>
        <v>4.5</v>
      </c>
      <c r="L13" s="3">
        <f>P13+T13+X13+AB13+AF13+AJ13</f>
        <v>0</v>
      </c>
      <c r="M13" s="15">
        <v>1</v>
      </c>
      <c r="N13" s="3">
        <v>30</v>
      </c>
      <c r="O13" s="3">
        <v>6</v>
      </c>
      <c r="P13" s="16"/>
      <c r="Q13" s="15">
        <v>1</v>
      </c>
      <c r="R13" s="3"/>
      <c r="S13" s="3"/>
      <c r="T13" s="3"/>
      <c r="U13" s="15">
        <v>1</v>
      </c>
      <c r="V13" s="3">
        <v>30</v>
      </c>
      <c r="W13" s="3">
        <v>8</v>
      </c>
      <c r="X13" s="3"/>
      <c r="Y13" s="15">
        <v>1</v>
      </c>
      <c r="Z13" s="3">
        <v>30</v>
      </c>
      <c r="AA13" s="3">
        <v>6</v>
      </c>
      <c r="AB13" s="3"/>
      <c r="AC13" s="15">
        <v>1</v>
      </c>
      <c r="AD13" s="3"/>
      <c r="AE13" s="3"/>
      <c r="AF13" s="3"/>
      <c r="AG13" s="15">
        <v>1</v>
      </c>
      <c r="AH13" s="3"/>
      <c r="AI13" s="3"/>
      <c r="AJ13" s="3"/>
    </row>
    <row r="14" spans="2:36" ht="12.75">
      <c r="B14" s="2">
        <v>55</v>
      </c>
      <c r="C14" s="2" t="s">
        <v>10</v>
      </c>
      <c r="D14" s="2" t="s">
        <v>11</v>
      </c>
      <c r="E14" s="2"/>
      <c r="F14" s="20" t="s">
        <v>59</v>
      </c>
      <c r="G14" s="4">
        <v>1988</v>
      </c>
      <c r="H14" s="3">
        <f t="shared" si="0"/>
        <v>6</v>
      </c>
      <c r="I14" s="3">
        <f t="shared" si="0"/>
        <v>90</v>
      </c>
      <c r="J14" s="3">
        <f t="shared" si="0"/>
        <v>11</v>
      </c>
      <c r="K14" s="14">
        <f>I14/J14</f>
        <v>8.181818181818182</v>
      </c>
      <c r="L14" s="3">
        <f>P14+T14+X14+AB14+AF14+AJ14</f>
        <v>0</v>
      </c>
      <c r="M14" s="15">
        <v>1</v>
      </c>
      <c r="N14" s="3"/>
      <c r="O14" s="3"/>
      <c r="P14" s="3"/>
      <c r="Q14" s="15">
        <v>1</v>
      </c>
      <c r="R14" s="3">
        <v>30</v>
      </c>
      <c r="S14" s="3">
        <v>5</v>
      </c>
      <c r="T14" s="3"/>
      <c r="U14" s="15">
        <v>1</v>
      </c>
      <c r="V14" s="3"/>
      <c r="W14" s="3"/>
      <c r="X14" s="3"/>
      <c r="Y14" s="15">
        <v>1</v>
      </c>
      <c r="Z14" s="3"/>
      <c r="AA14" s="3"/>
      <c r="AB14" s="3"/>
      <c r="AC14" s="15">
        <v>1</v>
      </c>
      <c r="AD14" s="3">
        <v>30</v>
      </c>
      <c r="AE14" s="3">
        <v>5</v>
      </c>
      <c r="AF14" s="3"/>
      <c r="AG14" s="15">
        <v>1</v>
      </c>
      <c r="AH14" s="3">
        <v>30</v>
      </c>
      <c r="AI14" s="3">
        <v>1</v>
      </c>
      <c r="AJ14" s="3"/>
    </row>
    <row r="15" spans="2:36" ht="12.75">
      <c r="B15" s="2"/>
      <c r="C15" s="2"/>
      <c r="D15" s="2"/>
      <c r="E15" s="2"/>
      <c r="F15" s="21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1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2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4</v>
      </c>
      <c r="C18" s="2" t="s">
        <v>14</v>
      </c>
      <c r="D18" s="2" t="s">
        <v>15</v>
      </c>
      <c r="E18" s="2"/>
      <c r="F18" s="20" t="s">
        <v>59</v>
      </c>
      <c r="G18" s="4">
        <v>1978</v>
      </c>
      <c r="H18" s="3">
        <f aca="true" t="shared" si="1" ref="H18:H27">M18+Q18+U18+Y18+AC18+AG18</f>
        <v>6</v>
      </c>
      <c r="I18" s="3">
        <f aca="true" t="shared" si="2" ref="I18:I27">N18+R18+V18+Z18+AD18+AH18</f>
        <v>0</v>
      </c>
      <c r="J18" s="3">
        <f aca="true" t="shared" si="3" ref="J18:J27">O18+S18+W18+AA18+AE18+AI18</f>
        <v>0</v>
      </c>
      <c r="K18" s="3">
        <f>I18+J18</f>
        <v>0</v>
      </c>
      <c r="L18" s="3">
        <f>P18+T18+X18+AB18+AF18+AJ18</f>
        <v>0</v>
      </c>
      <c r="M18" s="15">
        <v>1</v>
      </c>
      <c r="N18" s="3"/>
      <c r="O18" s="3"/>
      <c r="P18" s="3"/>
      <c r="Q18" s="15">
        <v>1</v>
      </c>
      <c r="R18" s="3"/>
      <c r="S18" s="3"/>
      <c r="T18" s="3"/>
      <c r="U18" s="15">
        <v>1</v>
      </c>
      <c r="V18" s="3"/>
      <c r="W18" s="3"/>
      <c r="X18" s="3"/>
      <c r="Y18" s="15">
        <v>1</v>
      </c>
      <c r="Z18" s="3"/>
      <c r="AA18" s="3"/>
      <c r="AB18" s="3"/>
      <c r="AC18" s="15">
        <v>1</v>
      </c>
      <c r="AD18" s="3"/>
      <c r="AE18" s="3"/>
      <c r="AF18" s="3"/>
      <c r="AG18" s="15">
        <v>1</v>
      </c>
      <c r="AH18" s="3"/>
      <c r="AI18" s="3"/>
      <c r="AJ18" s="3"/>
    </row>
    <row r="19" spans="2:36" ht="12.75">
      <c r="B19" s="2">
        <v>5</v>
      </c>
      <c r="C19" s="2" t="s">
        <v>18</v>
      </c>
      <c r="D19" s="2" t="s">
        <v>19</v>
      </c>
      <c r="E19" s="2"/>
      <c r="F19" s="20" t="s">
        <v>59</v>
      </c>
      <c r="G19" s="4">
        <v>1993</v>
      </c>
      <c r="H19" s="3">
        <f t="shared" si="1"/>
        <v>6</v>
      </c>
      <c r="I19" s="3">
        <f t="shared" si="2"/>
        <v>0</v>
      </c>
      <c r="J19" s="3">
        <f t="shared" si="3"/>
        <v>1</v>
      </c>
      <c r="K19" s="3">
        <f aca="true" t="shared" si="4" ref="K19:K27">I19+J19</f>
        <v>1</v>
      </c>
      <c r="L19" s="3">
        <f aca="true" t="shared" si="5" ref="L19:L27">P19+T19+X19+AB19+AF19+AJ19</f>
        <v>0</v>
      </c>
      <c r="M19" s="15">
        <v>1</v>
      </c>
      <c r="N19" s="11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>
        <v>1</v>
      </c>
      <c r="X19" s="3"/>
      <c r="Y19" s="15">
        <v>1</v>
      </c>
      <c r="Z19" s="3"/>
      <c r="AA19" s="3"/>
      <c r="AB19" s="3"/>
      <c r="AC19" s="15">
        <v>1</v>
      </c>
      <c r="AD19" s="3"/>
      <c r="AE19" s="3"/>
      <c r="AF19" s="3"/>
      <c r="AG19" s="15">
        <v>1</v>
      </c>
      <c r="AH19" s="3"/>
      <c r="AI19" s="3"/>
      <c r="AJ19" s="3"/>
    </row>
    <row r="20" spans="2:36" ht="12.75">
      <c r="B20" s="2">
        <v>6</v>
      </c>
      <c r="C20" s="2" t="s">
        <v>2</v>
      </c>
      <c r="D20" s="2" t="s">
        <v>3</v>
      </c>
      <c r="E20" s="2"/>
      <c r="F20" s="20" t="s">
        <v>59</v>
      </c>
      <c r="G20" s="4">
        <v>1982</v>
      </c>
      <c r="H20" s="3">
        <f t="shared" si="1"/>
        <v>6</v>
      </c>
      <c r="I20" s="3">
        <f t="shared" si="2"/>
        <v>0</v>
      </c>
      <c r="J20" s="3">
        <f t="shared" si="3"/>
        <v>1</v>
      </c>
      <c r="K20" s="3">
        <f t="shared" si="4"/>
        <v>1</v>
      </c>
      <c r="L20" s="3">
        <f t="shared" si="5"/>
        <v>0</v>
      </c>
      <c r="M20" s="15">
        <v>1</v>
      </c>
      <c r="N20" s="3"/>
      <c r="O20" s="3"/>
      <c r="P20" s="3"/>
      <c r="Q20" s="15">
        <v>1</v>
      </c>
      <c r="R20" s="3"/>
      <c r="S20" s="3"/>
      <c r="T20" s="3"/>
      <c r="U20" s="15">
        <v>1</v>
      </c>
      <c r="V20" s="3"/>
      <c r="W20" s="3">
        <v>1</v>
      </c>
      <c r="X20" s="3"/>
      <c r="Y20" s="15">
        <v>1</v>
      </c>
      <c r="Z20" s="3"/>
      <c r="AA20" s="3"/>
      <c r="AB20" s="3"/>
      <c r="AC20" s="15">
        <v>1</v>
      </c>
      <c r="AD20" s="3"/>
      <c r="AE20" s="3"/>
      <c r="AF20" s="3"/>
      <c r="AG20" s="15">
        <v>1</v>
      </c>
      <c r="AH20" s="3"/>
      <c r="AI20" s="3"/>
      <c r="AJ20" s="3"/>
    </row>
    <row r="21" spans="2:36" ht="12.75">
      <c r="B21" s="2">
        <v>7</v>
      </c>
      <c r="C21" s="2" t="s">
        <v>20</v>
      </c>
      <c r="D21" s="2" t="s">
        <v>21</v>
      </c>
      <c r="E21" s="2"/>
      <c r="F21" s="20" t="s">
        <v>59</v>
      </c>
      <c r="G21" s="4">
        <v>1980</v>
      </c>
      <c r="H21" s="3">
        <f t="shared" si="1"/>
        <v>6</v>
      </c>
      <c r="I21" s="3">
        <f t="shared" si="2"/>
        <v>0</v>
      </c>
      <c r="J21" s="3">
        <f t="shared" si="3"/>
        <v>0</v>
      </c>
      <c r="K21" s="3">
        <f t="shared" si="4"/>
        <v>0</v>
      </c>
      <c r="L21" s="3">
        <f t="shared" si="5"/>
        <v>0</v>
      </c>
      <c r="M21" s="15">
        <v>1</v>
      </c>
      <c r="N21" s="3"/>
      <c r="O21" s="3"/>
      <c r="P21" s="3"/>
      <c r="Q21" s="15">
        <v>1</v>
      </c>
      <c r="R21" s="3"/>
      <c r="S21" s="3"/>
      <c r="T21" s="3"/>
      <c r="U21" s="15">
        <v>1</v>
      </c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/>
      <c r="AI21" s="3"/>
      <c r="AJ21" s="3"/>
    </row>
    <row r="22" spans="2:36" ht="12.75">
      <c r="B22" s="2">
        <v>8</v>
      </c>
      <c r="C22" s="2" t="s">
        <v>6</v>
      </c>
      <c r="D22" s="2" t="s">
        <v>7</v>
      </c>
      <c r="E22" s="2"/>
      <c r="F22" s="20" t="s">
        <v>59</v>
      </c>
      <c r="G22" s="4">
        <v>1984</v>
      </c>
      <c r="H22" s="3">
        <f t="shared" si="1"/>
        <v>6</v>
      </c>
      <c r="I22" s="3">
        <f t="shared" si="2"/>
        <v>1</v>
      </c>
      <c r="J22" s="3">
        <f t="shared" si="3"/>
        <v>2</v>
      </c>
      <c r="K22" s="3">
        <f t="shared" si="4"/>
        <v>3</v>
      </c>
      <c r="L22" s="3">
        <f t="shared" si="5"/>
        <v>0</v>
      </c>
      <c r="M22" s="15">
        <v>1</v>
      </c>
      <c r="N22" s="3">
        <v>1</v>
      </c>
      <c r="O22" s="3">
        <v>1</v>
      </c>
      <c r="P22" s="3"/>
      <c r="Q22" s="15">
        <v>1</v>
      </c>
      <c r="R22" s="3"/>
      <c r="S22" s="3">
        <v>1</v>
      </c>
      <c r="T22" s="3"/>
      <c r="U22" s="15">
        <v>1</v>
      </c>
      <c r="V22" s="3"/>
      <c r="W22" s="3"/>
      <c r="X22" s="3"/>
      <c r="Y22" s="15">
        <v>1</v>
      </c>
      <c r="Z22" s="3"/>
      <c r="AA22" s="3"/>
      <c r="AB22" s="3"/>
      <c r="AC22" s="15">
        <v>1</v>
      </c>
      <c r="AD22" s="3"/>
      <c r="AE22" s="3"/>
      <c r="AF22" s="3"/>
      <c r="AG22" s="15">
        <v>1</v>
      </c>
      <c r="AH22" s="3"/>
      <c r="AI22" s="3"/>
      <c r="AJ22" s="3"/>
    </row>
    <row r="23" spans="2:36" ht="12.75">
      <c r="B23" s="2">
        <v>9</v>
      </c>
      <c r="C23" s="2" t="s">
        <v>24</v>
      </c>
      <c r="D23" s="2" t="s">
        <v>25</v>
      </c>
      <c r="E23" s="2"/>
      <c r="F23" s="20" t="s">
        <v>59</v>
      </c>
      <c r="G23" s="4">
        <v>1985</v>
      </c>
      <c r="H23" s="3">
        <f t="shared" si="1"/>
        <v>6</v>
      </c>
      <c r="I23" s="3">
        <f t="shared" si="2"/>
        <v>0</v>
      </c>
      <c r="J23" s="3">
        <f t="shared" si="3"/>
        <v>0</v>
      </c>
      <c r="K23" s="3">
        <f t="shared" si="4"/>
        <v>0</v>
      </c>
      <c r="L23" s="3">
        <f t="shared" si="5"/>
        <v>0</v>
      </c>
      <c r="M23" s="15">
        <v>1</v>
      </c>
      <c r="N23" s="3"/>
      <c r="O23" s="3"/>
      <c r="P23" s="3"/>
      <c r="Q23" s="15">
        <v>1</v>
      </c>
      <c r="R23" s="3"/>
      <c r="S23" s="3"/>
      <c r="T23" s="3"/>
      <c r="U23" s="15">
        <v>1</v>
      </c>
      <c r="V23" s="3"/>
      <c r="W23" s="3"/>
      <c r="X23" s="3"/>
      <c r="Y23" s="15">
        <v>1</v>
      </c>
      <c r="Z23" s="3"/>
      <c r="AA23" s="3"/>
      <c r="AB23" s="3"/>
      <c r="AC23" s="15">
        <v>1</v>
      </c>
      <c r="AD23" s="3"/>
      <c r="AE23" s="3"/>
      <c r="AF23" s="3"/>
      <c r="AG23" s="15">
        <v>1</v>
      </c>
      <c r="AH23" s="3"/>
      <c r="AI23" s="3"/>
      <c r="AJ23" s="3"/>
    </row>
    <row r="24" spans="2:36" ht="12.75">
      <c r="B24" s="2">
        <v>13</v>
      </c>
      <c r="C24" s="2" t="s">
        <v>12</v>
      </c>
      <c r="D24" s="2" t="s">
        <v>13</v>
      </c>
      <c r="E24" s="2"/>
      <c r="F24" s="20" t="s">
        <v>59</v>
      </c>
      <c r="G24" s="4">
        <v>1984</v>
      </c>
      <c r="H24" s="3">
        <f t="shared" si="1"/>
        <v>6</v>
      </c>
      <c r="I24" s="3">
        <f t="shared" si="2"/>
        <v>1</v>
      </c>
      <c r="J24" s="3">
        <f t="shared" si="3"/>
        <v>0</v>
      </c>
      <c r="K24" s="3">
        <f t="shared" si="4"/>
        <v>1</v>
      </c>
      <c r="L24" s="3">
        <f t="shared" si="5"/>
        <v>0</v>
      </c>
      <c r="M24" s="15">
        <v>1</v>
      </c>
      <c r="N24" s="3"/>
      <c r="O24" s="3"/>
      <c r="P24" s="3"/>
      <c r="Q24" s="15">
        <v>1</v>
      </c>
      <c r="R24" s="3"/>
      <c r="S24" s="3"/>
      <c r="T24" s="3"/>
      <c r="U24" s="15">
        <v>1</v>
      </c>
      <c r="V24" s="3">
        <v>1</v>
      </c>
      <c r="W24" s="3"/>
      <c r="X24" s="3"/>
      <c r="Y24" s="15">
        <v>1</v>
      </c>
      <c r="Z24" s="3"/>
      <c r="AA24" s="3"/>
      <c r="AB24" s="3"/>
      <c r="AC24" s="15">
        <v>1</v>
      </c>
      <c r="AD24" s="3"/>
      <c r="AE24" s="3"/>
      <c r="AF24" s="3"/>
      <c r="AG24" s="15">
        <v>1</v>
      </c>
      <c r="AH24" s="3"/>
      <c r="AI24" s="3"/>
      <c r="AJ24" s="3"/>
    </row>
    <row r="25" spans="2:36" ht="12.75">
      <c r="B25" s="2">
        <v>23</v>
      </c>
      <c r="C25" s="2" t="s">
        <v>8</v>
      </c>
      <c r="D25" s="2" t="s">
        <v>9</v>
      </c>
      <c r="E25" s="2"/>
      <c r="F25" s="20" t="s">
        <v>59</v>
      </c>
      <c r="G25" s="4">
        <v>1989</v>
      </c>
      <c r="H25" s="3">
        <f t="shared" si="1"/>
        <v>6</v>
      </c>
      <c r="I25" s="3">
        <f t="shared" si="2"/>
        <v>6</v>
      </c>
      <c r="J25" s="3">
        <f t="shared" si="3"/>
        <v>1</v>
      </c>
      <c r="K25" s="3">
        <f t="shared" si="4"/>
        <v>7</v>
      </c>
      <c r="L25" s="3">
        <f t="shared" si="5"/>
        <v>0</v>
      </c>
      <c r="M25" s="15">
        <v>1</v>
      </c>
      <c r="N25" s="3">
        <v>1</v>
      </c>
      <c r="O25" s="3"/>
      <c r="P25" s="3"/>
      <c r="Q25" s="15">
        <v>1</v>
      </c>
      <c r="R25" s="3">
        <v>1</v>
      </c>
      <c r="S25" s="3">
        <v>1</v>
      </c>
      <c r="T25" s="3"/>
      <c r="U25" s="15">
        <v>1</v>
      </c>
      <c r="V25" s="3">
        <v>1</v>
      </c>
      <c r="W25" s="3"/>
      <c r="X25" s="3"/>
      <c r="Y25" s="15">
        <v>1</v>
      </c>
      <c r="Z25" s="3"/>
      <c r="AA25" s="3"/>
      <c r="AB25" s="3"/>
      <c r="AC25" s="15">
        <v>1</v>
      </c>
      <c r="AD25" s="3">
        <v>1</v>
      </c>
      <c r="AE25" s="3"/>
      <c r="AF25" s="3"/>
      <c r="AG25" s="15">
        <v>1</v>
      </c>
      <c r="AH25" s="3">
        <v>2</v>
      </c>
      <c r="AI25" s="3"/>
      <c r="AJ25" s="3"/>
    </row>
    <row r="26" spans="2:36" ht="12.75">
      <c r="B26" s="2">
        <v>29</v>
      </c>
      <c r="C26" s="2" t="s">
        <v>22</v>
      </c>
      <c r="D26" s="2" t="s">
        <v>23</v>
      </c>
      <c r="E26" s="2"/>
      <c r="F26" s="20" t="s">
        <v>59</v>
      </c>
      <c r="G26" s="4">
        <v>1987</v>
      </c>
      <c r="H26" s="3">
        <f t="shared" si="1"/>
        <v>6</v>
      </c>
      <c r="I26" s="3">
        <f t="shared" si="2"/>
        <v>1</v>
      </c>
      <c r="J26" s="3">
        <f t="shared" si="3"/>
        <v>0</v>
      </c>
      <c r="K26" s="3">
        <f t="shared" si="4"/>
        <v>1</v>
      </c>
      <c r="L26" s="3">
        <f t="shared" si="5"/>
        <v>0</v>
      </c>
      <c r="M26" s="15">
        <v>1</v>
      </c>
      <c r="N26" s="3">
        <v>1</v>
      </c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/>
      <c r="AE26" s="3"/>
      <c r="AF26" s="3"/>
      <c r="AG26" s="15">
        <v>1</v>
      </c>
      <c r="AH26" s="3"/>
      <c r="AI26" s="3"/>
      <c r="AJ26" s="3"/>
    </row>
    <row r="27" spans="2:36" ht="12.75">
      <c r="B27" s="2">
        <v>99</v>
      </c>
      <c r="C27" s="2" t="s">
        <v>16</v>
      </c>
      <c r="D27" s="2" t="s">
        <v>17</v>
      </c>
      <c r="E27" s="2"/>
      <c r="F27" s="20" t="s">
        <v>59</v>
      </c>
      <c r="G27" s="4">
        <v>1985</v>
      </c>
      <c r="H27" s="3">
        <f t="shared" si="1"/>
        <v>6</v>
      </c>
      <c r="I27" s="3">
        <f t="shared" si="2"/>
        <v>1</v>
      </c>
      <c r="J27" s="3">
        <f t="shared" si="3"/>
        <v>2</v>
      </c>
      <c r="K27" s="3">
        <f t="shared" si="4"/>
        <v>3</v>
      </c>
      <c r="L27" s="3">
        <f t="shared" si="5"/>
        <v>0</v>
      </c>
      <c r="M27" s="15">
        <v>1</v>
      </c>
      <c r="N27" s="3"/>
      <c r="O27" s="3">
        <v>1</v>
      </c>
      <c r="P27" s="3"/>
      <c r="Q27" s="15">
        <v>1</v>
      </c>
      <c r="R27" s="3">
        <v>1</v>
      </c>
      <c r="S27" s="3"/>
      <c r="T27" s="3"/>
      <c r="U27" s="15">
        <v>1</v>
      </c>
      <c r="V27" s="3"/>
      <c r="W27" s="3"/>
      <c r="X27" s="3"/>
      <c r="Y27" s="15">
        <v>1</v>
      </c>
      <c r="Z27" s="3"/>
      <c r="AA27" s="3"/>
      <c r="AB27" s="3"/>
      <c r="AC27" s="15">
        <v>1</v>
      </c>
      <c r="AD27" s="3"/>
      <c r="AE27" s="3">
        <v>1</v>
      </c>
      <c r="AF27" s="3"/>
      <c r="AG27" s="15">
        <v>1</v>
      </c>
      <c r="AH27" s="3"/>
      <c r="AI27" s="3"/>
      <c r="AJ27" s="3"/>
    </row>
    <row r="28" spans="2:36" ht="12.75">
      <c r="B28" s="2"/>
      <c r="C28" s="2"/>
      <c r="D28" s="2"/>
      <c r="E28" s="2"/>
      <c r="G28" s="4"/>
      <c r="M28" s="15"/>
      <c r="N28" s="3"/>
      <c r="O28" s="3"/>
      <c r="P28" s="3"/>
      <c r="Q28" s="15"/>
      <c r="R28" s="3"/>
      <c r="S28" s="3"/>
      <c r="T28" s="3"/>
      <c r="U28" s="15"/>
      <c r="V28" s="3"/>
      <c r="W28" s="3"/>
      <c r="X28" s="3"/>
      <c r="Y28" s="15"/>
      <c r="Z28" s="3"/>
      <c r="AA28" s="3"/>
      <c r="AB28" s="3"/>
      <c r="AC28" s="15"/>
      <c r="AD28" s="3"/>
      <c r="AE28" s="3"/>
      <c r="AF28" s="3"/>
      <c r="AG28" s="15"/>
      <c r="AH28" s="3"/>
      <c r="AI28" s="3"/>
      <c r="AJ28" s="3"/>
    </row>
    <row r="29" spans="13:36" ht="12.75">
      <c r="M29" s="15"/>
      <c r="N29" s="3"/>
      <c r="O29" s="3"/>
      <c r="P29" s="3"/>
      <c r="Q29" s="15"/>
      <c r="R29" s="3"/>
      <c r="S29" s="3"/>
      <c r="T29" s="3"/>
      <c r="U29" s="15"/>
      <c r="V29" s="3"/>
      <c r="W29" s="3"/>
      <c r="X29" s="3"/>
      <c r="Y29" s="15"/>
      <c r="Z29" s="3"/>
      <c r="AA29" s="3"/>
      <c r="AB29" s="3"/>
      <c r="AC29" s="15"/>
      <c r="AD29" s="3"/>
      <c r="AE29" s="3"/>
      <c r="AF29" s="3"/>
      <c r="AG29" s="15"/>
      <c r="AH29" s="3"/>
      <c r="AI29" s="3"/>
      <c r="AJ29" s="3"/>
    </row>
    <row r="30" spans="13:36" ht="12.75">
      <c r="M30" s="15"/>
      <c r="N30" s="3"/>
      <c r="O30" s="3"/>
      <c r="P30" s="3"/>
      <c r="Q30" s="15"/>
      <c r="R30" s="3"/>
      <c r="S30" s="3"/>
      <c r="T30" s="3"/>
      <c r="U30" s="15"/>
      <c r="V30" s="3"/>
      <c r="W30" s="3"/>
      <c r="X30" s="3"/>
      <c r="Y30" s="15"/>
      <c r="Z30" s="3"/>
      <c r="AA30" s="3"/>
      <c r="AB30" s="3"/>
      <c r="AC30" s="15"/>
      <c r="AD30" s="3"/>
      <c r="AE30" s="3"/>
      <c r="AF30" s="3"/>
      <c r="AG30" s="15"/>
      <c r="AH30" s="3"/>
      <c r="AI30" s="3"/>
      <c r="AJ30" s="3"/>
    </row>
    <row r="31" spans="3:36" ht="12.75">
      <c r="C31" s="36"/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13:36" ht="12.75"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13:36" ht="12.75"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3:36" ht="12.75"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  <row r="37" spans="1:36" ht="12.75">
      <c r="A37" s="7"/>
      <c r="B37" s="7"/>
      <c r="C37" s="7"/>
      <c r="D37" s="7"/>
      <c r="E37" s="7"/>
      <c r="F37" s="22"/>
      <c r="G37" s="8"/>
      <c r="H37" s="8"/>
      <c r="I37" s="8"/>
      <c r="J37" s="8"/>
      <c r="K37" s="8"/>
      <c r="L37" s="8"/>
      <c r="M37" s="15"/>
      <c r="N37" s="3"/>
      <c r="O37" s="3"/>
      <c r="P37" s="3"/>
      <c r="Q37" s="15"/>
      <c r="R37" s="3"/>
      <c r="S37" s="3"/>
      <c r="T37" s="3"/>
      <c r="U37" s="15"/>
      <c r="V37" s="3"/>
      <c r="W37" s="3"/>
      <c r="X37" s="3"/>
      <c r="Y37" s="15"/>
      <c r="Z37" s="3"/>
      <c r="AA37" s="3"/>
      <c r="AB37" s="3"/>
      <c r="AC37" s="15"/>
      <c r="AD37" s="3"/>
      <c r="AE37" s="3"/>
      <c r="AF37" s="3"/>
      <c r="AG37" s="15"/>
      <c r="AH37" s="3"/>
      <c r="AI37" s="3"/>
      <c r="AJ37" s="3"/>
    </row>
    <row r="44" ht="12.75">
      <c r="G44" s="36"/>
    </row>
    <row r="47" ht="12.75">
      <c r="J47" s="36"/>
    </row>
  </sheetData>
  <printOptions/>
  <pageMargins left="0.4330708661417323" right="0.4330708661417323" top="0.7874015748031497" bottom="0.7874015748031497" header="0.3937007874015748" footer="0.3937007874015748"/>
  <pageSetup horizontalDpi="300" verticalDpi="3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">
    <tabColor indexed="39"/>
  </sheetPr>
  <dimension ref="A1:AJ36"/>
  <sheetViews>
    <sheetView workbookViewId="0" topLeftCell="A1">
      <pane xSplit="6" topLeftCell="AE1" activePane="topRight" state="frozen"/>
      <selection pane="topLeft" activeCell="A1" sqref="A1"/>
      <selection pane="topRight" activeCell="AH24" sqref="AH24"/>
    </sheetView>
  </sheetViews>
  <sheetFormatPr defaultColWidth="11.421875" defaultRowHeight="12.75" outlineLevelCol="1"/>
  <cols>
    <col min="1" max="1" width="12.7109375" style="1" customWidth="1"/>
    <col min="2" max="2" width="6.00390625" style="1" customWidth="1"/>
    <col min="3" max="3" width="17.57421875" style="1" customWidth="1"/>
    <col min="4" max="4" width="18.421875" style="1" customWidth="1"/>
    <col min="5" max="5" width="4.8515625" style="1" customWidth="1"/>
    <col min="6" max="6" width="19.57421875" style="25" hidden="1" customWidth="1" outlineLevel="1"/>
    <col min="7" max="7" width="12.28125" style="3" customWidth="1" collapsed="1"/>
    <col min="8" max="9" width="13.8515625" style="3" customWidth="1"/>
    <col min="10" max="10" width="8.7109375" style="3" customWidth="1"/>
    <col min="11" max="11" width="7.140625" style="3" customWidth="1"/>
    <col min="12" max="12" width="8.57421875" style="3" customWidth="1"/>
    <col min="13" max="36" width="5.57421875" style="1" customWidth="1"/>
    <col min="37" max="16384" width="11.421875" style="1" customWidth="1"/>
  </cols>
  <sheetData>
    <row r="1" spans="1:12" ht="12.75">
      <c r="A1" s="5"/>
      <c r="B1" s="5"/>
      <c r="C1" s="5"/>
      <c r="D1" s="5"/>
      <c r="E1" s="5"/>
      <c r="F1" s="23"/>
      <c r="G1" s="6"/>
      <c r="H1" s="6"/>
      <c r="I1" s="6"/>
      <c r="J1" s="6"/>
      <c r="K1" s="6"/>
      <c r="L1" s="6"/>
    </row>
    <row r="2" spans="1:12" ht="26.25">
      <c r="A2" s="9" t="s">
        <v>40</v>
      </c>
      <c r="B2" s="10" t="s">
        <v>192</v>
      </c>
      <c r="C2" s="9"/>
      <c r="D2" s="9"/>
      <c r="E2" s="9"/>
      <c r="F2" s="24"/>
      <c r="G2" s="11"/>
      <c r="H2" s="11"/>
      <c r="I2" s="11"/>
      <c r="J2" s="11"/>
      <c r="K2" s="11"/>
      <c r="L2" s="11"/>
    </row>
    <row r="4" ht="12.75">
      <c r="A4" s="1" t="s">
        <v>39</v>
      </c>
    </row>
    <row r="5" ht="12.75"/>
    <row r="6" ht="12.75"/>
    <row r="7" ht="12.75"/>
    <row r="9" spans="1:7" ht="13.5" thickBot="1">
      <c r="A9" s="30"/>
      <c r="B9" s="29" t="s">
        <v>1</v>
      </c>
      <c r="C9" s="30" t="s">
        <v>34</v>
      </c>
      <c r="D9" s="30" t="s">
        <v>35</v>
      </c>
      <c r="E9" s="30"/>
      <c r="F9" s="33" t="s">
        <v>57</v>
      </c>
      <c r="G9" s="31" t="s">
        <v>33</v>
      </c>
    </row>
    <row r="10" spans="1:6" ht="12.75">
      <c r="A10" s="1" t="s">
        <v>0</v>
      </c>
      <c r="C10" s="1" t="s">
        <v>193</v>
      </c>
      <c r="D10" s="1" t="s">
        <v>194</v>
      </c>
      <c r="F10" s="25" t="s">
        <v>192</v>
      </c>
    </row>
    <row r="11" spans="13:36" ht="12.75">
      <c r="M11" s="13" t="s">
        <v>59</v>
      </c>
      <c r="N11" s="12"/>
      <c r="O11" s="12"/>
      <c r="P11" s="12"/>
      <c r="Q11" s="13" t="s">
        <v>167</v>
      </c>
      <c r="R11" s="12"/>
      <c r="S11" s="12"/>
      <c r="T11" s="12"/>
      <c r="U11" s="13" t="s">
        <v>146</v>
      </c>
      <c r="V11" s="12"/>
      <c r="W11" s="12"/>
      <c r="X11" s="12"/>
      <c r="Y11" s="13" t="s">
        <v>242</v>
      </c>
      <c r="Z11" s="12"/>
      <c r="AA11" s="12"/>
      <c r="AB11" s="12"/>
      <c r="AC11" s="13" t="s">
        <v>243</v>
      </c>
      <c r="AD11" s="12"/>
      <c r="AE11" s="12"/>
      <c r="AF11" s="12"/>
      <c r="AG11" s="13" t="s">
        <v>244</v>
      </c>
      <c r="AH11" s="12"/>
      <c r="AI11" s="12"/>
      <c r="AJ11" s="12"/>
    </row>
    <row r="12" spans="1:36" ht="13.5" thickBot="1">
      <c r="A12" s="30"/>
      <c r="B12" s="29" t="s">
        <v>1</v>
      </c>
      <c r="C12" s="30" t="s">
        <v>34</v>
      </c>
      <c r="D12" s="30" t="s">
        <v>35</v>
      </c>
      <c r="E12" s="30"/>
      <c r="F12" s="33" t="s">
        <v>57</v>
      </c>
      <c r="G12" s="31" t="s">
        <v>33</v>
      </c>
      <c r="H12" s="31" t="s">
        <v>32</v>
      </c>
      <c r="I12" s="31" t="s">
        <v>37</v>
      </c>
      <c r="J12" s="31" t="s">
        <v>43</v>
      </c>
      <c r="K12" s="31" t="s">
        <v>38</v>
      </c>
      <c r="L12" s="31" t="s">
        <v>29</v>
      </c>
      <c r="M12" s="41" t="s">
        <v>45</v>
      </c>
      <c r="N12" s="31" t="s">
        <v>42</v>
      </c>
      <c r="O12" s="31" t="s">
        <v>43</v>
      </c>
      <c r="P12" s="31" t="s">
        <v>44</v>
      </c>
      <c r="Q12" s="41" t="s">
        <v>45</v>
      </c>
      <c r="R12" s="31" t="s">
        <v>42</v>
      </c>
      <c r="S12" s="31" t="s">
        <v>43</v>
      </c>
      <c r="T12" s="31" t="s">
        <v>44</v>
      </c>
      <c r="U12" s="41" t="s">
        <v>45</v>
      </c>
      <c r="V12" s="31" t="s">
        <v>42</v>
      </c>
      <c r="W12" s="31" t="s">
        <v>43</v>
      </c>
      <c r="X12" s="31" t="s">
        <v>44</v>
      </c>
      <c r="Y12" s="41" t="s">
        <v>45</v>
      </c>
      <c r="Z12" s="31" t="s">
        <v>42</v>
      </c>
      <c r="AA12" s="31" t="s">
        <v>43</v>
      </c>
      <c r="AB12" s="31" t="s">
        <v>44</v>
      </c>
      <c r="AC12" s="41" t="s">
        <v>45</v>
      </c>
      <c r="AD12" s="31" t="s">
        <v>42</v>
      </c>
      <c r="AE12" s="31" t="s">
        <v>43</v>
      </c>
      <c r="AF12" s="31" t="s">
        <v>44</v>
      </c>
      <c r="AG12" s="41" t="s">
        <v>45</v>
      </c>
      <c r="AH12" s="31" t="s">
        <v>42</v>
      </c>
      <c r="AI12" s="31" t="s">
        <v>43</v>
      </c>
      <c r="AJ12" s="31" t="s">
        <v>44</v>
      </c>
    </row>
    <row r="13" spans="1:36" ht="12.75">
      <c r="A13" s="1" t="s">
        <v>195</v>
      </c>
      <c r="B13" s="2">
        <v>23</v>
      </c>
      <c r="C13" s="2" t="s">
        <v>196</v>
      </c>
      <c r="D13" s="2" t="s">
        <v>197</v>
      </c>
      <c r="E13" s="2"/>
      <c r="F13" s="25" t="s">
        <v>192</v>
      </c>
      <c r="G13" s="4">
        <v>1981</v>
      </c>
      <c r="H13" s="3">
        <f>M13+Q13+U13+Y13+AC13+AG13</f>
        <v>6</v>
      </c>
      <c r="I13" s="3">
        <f>N13+R13+V13+Z13+AD13+AH13</f>
        <v>180</v>
      </c>
      <c r="J13" s="3">
        <f>O13+S13+W13+AA13+AE13+AI13</f>
        <v>23</v>
      </c>
      <c r="K13" s="14">
        <f>I13/J13</f>
        <v>7.826086956521739</v>
      </c>
      <c r="L13" s="3">
        <f>P13+T13+X13+AB13+AF13+AJ13</f>
        <v>0</v>
      </c>
      <c r="M13" s="15">
        <v>1</v>
      </c>
      <c r="N13" s="3">
        <v>30</v>
      </c>
      <c r="O13" s="3">
        <v>3</v>
      </c>
      <c r="P13" s="16"/>
      <c r="Q13" s="15">
        <v>1</v>
      </c>
      <c r="R13" s="3">
        <v>30</v>
      </c>
      <c r="S13" s="3">
        <v>5</v>
      </c>
      <c r="T13" s="3"/>
      <c r="U13" s="15">
        <v>1</v>
      </c>
      <c r="V13" s="3">
        <v>30</v>
      </c>
      <c r="W13" s="3">
        <v>3</v>
      </c>
      <c r="X13" s="3"/>
      <c r="Y13" s="15">
        <v>1</v>
      </c>
      <c r="Z13" s="3">
        <v>30</v>
      </c>
      <c r="AA13" s="3">
        <v>4</v>
      </c>
      <c r="AB13" s="3"/>
      <c r="AC13" s="15">
        <v>1</v>
      </c>
      <c r="AD13" s="3">
        <v>30</v>
      </c>
      <c r="AE13" s="3">
        <v>3</v>
      </c>
      <c r="AF13" s="3"/>
      <c r="AG13" s="15">
        <v>1</v>
      </c>
      <c r="AH13" s="3">
        <v>30</v>
      </c>
      <c r="AI13" s="3">
        <v>5</v>
      </c>
      <c r="AJ13" s="3"/>
    </row>
    <row r="14" spans="2:36" ht="12.75">
      <c r="B14" s="2"/>
      <c r="C14" s="2"/>
      <c r="D14" s="2"/>
      <c r="E14" s="2"/>
      <c r="G14" s="4"/>
      <c r="K14" s="14"/>
      <c r="M14" s="15"/>
      <c r="N14" s="3"/>
      <c r="O14" s="3"/>
      <c r="P14" s="3"/>
      <c r="Q14" s="15"/>
      <c r="R14" s="3"/>
      <c r="S14" s="3"/>
      <c r="T14" s="3"/>
      <c r="U14" s="15"/>
      <c r="V14" s="3"/>
      <c r="W14" s="3"/>
      <c r="X14" s="3"/>
      <c r="Y14" s="15"/>
      <c r="Z14" s="3"/>
      <c r="AA14" s="3"/>
      <c r="AB14" s="3"/>
      <c r="AC14" s="15"/>
      <c r="AD14" s="3"/>
      <c r="AE14" s="3"/>
      <c r="AF14" s="3"/>
      <c r="AG14" s="15"/>
      <c r="AH14" s="3"/>
      <c r="AI14" s="3"/>
      <c r="AJ14" s="3"/>
    </row>
    <row r="15" spans="2:36" ht="12.75">
      <c r="B15" s="2"/>
      <c r="C15" s="2"/>
      <c r="D15" s="2"/>
      <c r="E15" s="2"/>
      <c r="F15" s="26"/>
      <c r="G15" s="4"/>
      <c r="K15" s="14"/>
      <c r="M15" s="15"/>
      <c r="N15" s="3"/>
      <c r="O15" s="3"/>
      <c r="P15" s="3"/>
      <c r="Q15" s="15"/>
      <c r="R15" s="3"/>
      <c r="S15" s="3"/>
      <c r="T15" s="3"/>
      <c r="U15" s="15"/>
      <c r="V15" s="3"/>
      <c r="W15" s="3"/>
      <c r="X15" s="3"/>
      <c r="Y15" s="15"/>
      <c r="Z15" s="3"/>
      <c r="AA15" s="3"/>
      <c r="AB15" s="3"/>
      <c r="AC15" s="15"/>
      <c r="AD15" s="3"/>
      <c r="AE15" s="3"/>
      <c r="AF15" s="3"/>
      <c r="AG15" s="15"/>
      <c r="AH15" s="3"/>
      <c r="AI15" s="3"/>
      <c r="AJ15" s="3"/>
    </row>
    <row r="16" spans="2:36" ht="12.75">
      <c r="B16" s="2"/>
      <c r="C16" s="2"/>
      <c r="D16" s="2"/>
      <c r="E16" s="2"/>
      <c r="F16" s="26"/>
      <c r="G16" s="4"/>
      <c r="M16" s="15"/>
      <c r="N16" s="3"/>
      <c r="O16" s="3"/>
      <c r="P16" s="3"/>
      <c r="Q16" s="15"/>
      <c r="R16" s="3"/>
      <c r="S16" s="3"/>
      <c r="T16" s="3"/>
      <c r="U16" s="15"/>
      <c r="V16" s="3"/>
      <c r="W16" s="3"/>
      <c r="X16" s="3"/>
      <c r="Y16" s="15"/>
      <c r="Z16" s="3"/>
      <c r="AA16" s="3"/>
      <c r="AB16" s="3"/>
      <c r="AC16" s="15"/>
      <c r="AD16" s="3"/>
      <c r="AE16" s="3"/>
      <c r="AF16" s="3"/>
      <c r="AG16" s="15"/>
      <c r="AH16" s="3"/>
      <c r="AI16" s="3"/>
      <c r="AJ16" s="3"/>
    </row>
    <row r="17" spans="1:36" ht="13.5" thickBot="1">
      <c r="A17" s="30"/>
      <c r="B17" s="29" t="s">
        <v>1</v>
      </c>
      <c r="C17" s="30" t="s">
        <v>34</v>
      </c>
      <c r="D17" s="30" t="s">
        <v>35</v>
      </c>
      <c r="E17" s="30"/>
      <c r="F17" s="33" t="s">
        <v>57</v>
      </c>
      <c r="G17" s="31" t="s">
        <v>33</v>
      </c>
      <c r="H17" s="31" t="s">
        <v>32</v>
      </c>
      <c r="I17" s="31" t="s">
        <v>31</v>
      </c>
      <c r="J17" s="31" t="s">
        <v>29</v>
      </c>
      <c r="K17" s="31" t="s">
        <v>30</v>
      </c>
      <c r="L17" s="31" t="s">
        <v>46</v>
      </c>
      <c r="M17" s="41" t="s">
        <v>45</v>
      </c>
      <c r="N17" s="31" t="s">
        <v>41</v>
      </c>
      <c r="O17" s="31" t="s">
        <v>44</v>
      </c>
      <c r="P17" s="31" t="s">
        <v>46</v>
      </c>
      <c r="Q17" s="41" t="s">
        <v>45</v>
      </c>
      <c r="R17" s="31" t="s">
        <v>41</v>
      </c>
      <c r="S17" s="31" t="s">
        <v>44</v>
      </c>
      <c r="T17" s="31" t="s">
        <v>46</v>
      </c>
      <c r="U17" s="41" t="s">
        <v>45</v>
      </c>
      <c r="V17" s="31" t="s">
        <v>41</v>
      </c>
      <c r="W17" s="31" t="s">
        <v>44</v>
      </c>
      <c r="X17" s="31" t="s">
        <v>46</v>
      </c>
      <c r="Y17" s="41" t="s">
        <v>45</v>
      </c>
      <c r="Z17" s="31" t="s">
        <v>41</v>
      </c>
      <c r="AA17" s="31" t="s">
        <v>44</v>
      </c>
      <c r="AB17" s="31" t="s">
        <v>46</v>
      </c>
      <c r="AC17" s="41" t="s">
        <v>45</v>
      </c>
      <c r="AD17" s="31" t="s">
        <v>41</v>
      </c>
      <c r="AE17" s="31" t="s">
        <v>44</v>
      </c>
      <c r="AF17" s="31" t="s">
        <v>46</v>
      </c>
      <c r="AG17" s="41" t="s">
        <v>45</v>
      </c>
      <c r="AH17" s="31" t="s">
        <v>41</v>
      </c>
      <c r="AI17" s="31" t="s">
        <v>44</v>
      </c>
      <c r="AJ17" s="31" t="s">
        <v>46</v>
      </c>
    </row>
    <row r="18" spans="1:36" ht="12.75">
      <c r="A18" s="1" t="s">
        <v>36</v>
      </c>
      <c r="B18" s="2">
        <v>7</v>
      </c>
      <c r="C18" s="2" t="s">
        <v>198</v>
      </c>
      <c r="D18" s="2" t="s">
        <v>60</v>
      </c>
      <c r="E18" s="2"/>
      <c r="F18" s="25" t="s">
        <v>192</v>
      </c>
      <c r="G18" s="4">
        <v>1977</v>
      </c>
      <c r="H18" s="3">
        <f aca="true" t="shared" si="0" ref="H18:H27">M18+Q18+U18+Y18+AC18+AG18</f>
        <v>6</v>
      </c>
      <c r="I18" s="3">
        <f aca="true" t="shared" si="1" ref="I18:I27">N18+R18+V18+Z18+AD18+AH18</f>
        <v>1</v>
      </c>
      <c r="J18" s="3">
        <f aca="true" t="shared" si="2" ref="J18:J27">O18+S18+W18+AA18+AE18+AI18</f>
        <v>0</v>
      </c>
      <c r="K18" s="3">
        <f aca="true" t="shared" si="3" ref="K18:K27">I18+J18</f>
        <v>1</v>
      </c>
      <c r="L18" s="3">
        <f aca="true" t="shared" si="4" ref="L18:L27">P18+T18+X18+AB18+AF18+AJ18</f>
        <v>0</v>
      </c>
      <c r="M18" s="15">
        <v>1</v>
      </c>
      <c r="N18" s="11"/>
      <c r="O18" s="3"/>
      <c r="P18" s="3"/>
      <c r="Q18" s="15">
        <v>1</v>
      </c>
      <c r="R18" s="3"/>
      <c r="S18" s="3"/>
      <c r="T18" s="3"/>
      <c r="U18" s="15">
        <v>1</v>
      </c>
      <c r="V18" s="3"/>
      <c r="W18" s="3"/>
      <c r="X18" s="3"/>
      <c r="Y18" s="15">
        <v>1</v>
      </c>
      <c r="Z18" s="3"/>
      <c r="AA18" s="3"/>
      <c r="AB18" s="3"/>
      <c r="AC18" s="15">
        <v>1</v>
      </c>
      <c r="AD18" s="3"/>
      <c r="AE18" s="3"/>
      <c r="AF18" s="3"/>
      <c r="AG18" s="15">
        <v>1</v>
      </c>
      <c r="AH18" s="3">
        <v>1</v>
      </c>
      <c r="AI18" s="3"/>
      <c r="AJ18" s="3"/>
    </row>
    <row r="19" spans="2:36" ht="12.75">
      <c r="B19" s="2">
        <v>9</v>
      </c>
      <c r="C19" s="2" t="s">
        <v>209</v>
      </c>
      <c r="D19" s="2" t="s">
        <v>82</v>
      </c>
      <c r="E19" s="2"/>
      <c r="F19" s="25" t="s">
        <v>192</v>
      </c>
      <c r="G19" s="4">
        <v>1985</v>
      </c>
      <c r="H19" s="3">
        <f t="shared" si="0"/>
        <v>6</v>
      </c>
      <c r="I19" s="3">
        <f t="shared" si="1"/>
        <v>0</v>
      </c>
      <c r="J19" s="3">
        <f t="shared" si="2"/>
        <v>0</v>
      </c>
      <c r="K19" s="3">
        <f t="shared" si="3"/>
        <v>0</v>
      </c>
      <c r="L19" s="3">
        <f t="shared" si="4"/>
        <v>0</v>
      </c>
      <c r="M19" s="15">
        <v>1</v>
      </c>
      <c r="N19" s="3"/>
      <c r="O19" s="3"/>
      <c r="P19" s="3"/>
      <c r="Q19" s="15">
        <v>1</v>
      </c>
      <c r="R19" s="3"/>
      <c r="S19" s="3"/>
      <c r="T19" s="3"/>
      <c r="U19" s="15">
        <v>1</v>
      </c>
      <c r="V19" s="3"/>
      <c r="W19" s="3"/>
      <c r="X19" s="3"/>
      <c r="Y19" s="15">
        <v>1</v>
      </c>
      <c r="Z19" s="3"/>
      <c r="AA19" s="3"/>
      <c r="AB19" s="3"/>
      <c r="AC19" s="15">
        <v>1</v>
      </c>
      <c r="AD19" s="3"/>
      <c r="AE19" s="3"/>
      <c r="AF19" s="3"/>
      <c r="AG19" s="15">
        <v>1</v>
      </c>
      <c r="AH19" s="3"/>
      <c r="AI19" s="3"/>
      <c r="AJ19" s="3"/>
    </row>
    <row r="20" spans="2:36" ht="12.75">
      <c r="B20" s="2">
        <v>10</v>
      </c>
      <c r="C20" s="2" t="s">
        <v>205</v>
      </c>
      <c r="D20" s="2" t="s">
        <v>206</v>
      </c>
      <c r="E20" s="2"/>
      <c r="F20" s="25" t="s">
        <v>192</v>
      </c>
      <c r="G20" s="4">
        <v>1986</v>
      </c>
      <c r="H20" s="3">
        <f t="shared" si="0"/>
        <v>6</v>
      </c>
      <c r="I20" s="3">
        <f t="shared" si="1"/>
        <v>5</v>
      </c>
      <c r="J20" s="3">
        <f t="shared" si="2"/>
        <v>4</v>
      </c>
      <c r="K20" s="3">
        <f t="shared" si="3"/>
        <v>9</v>
      </c>
      <c r="L20" s="3">
        <f t="shared" si="4"/>
        <v>4</v>
      </c>
      <c r="M20" s="15">
        <v>1</v>
      </c>
      <c r="N20" s="3">
        <v>2</v>
      </c>
      <c r="O20" s="3">
        <v>2</v>
      </c>
      <c r="P20" s="3"/>
      <c r="Q20" s="15">
        <v>1</v>
      </c>
      <c r="R20" s="3">
        <v>1</v>
      </c>
      <c r="S20" s="3"/>
      <c r="T20" s="3"/>
      <c r="U20" s="15">
        <v>1</v>
      </c>
      <c r="V20" s="3"/>
      <c r="W20" s="3"/>
      <c r="X20" s="3">
        <v>2</v>
      </c>
      <c r="Y20" s="15">
        <v>1</v>
      </c>
      <c r="Z20" s="3"/>
      <c r="AA20" s="3">
        <v>2</v>
      </c>
      <c r="AB20" s="3">
        <v>2</v>
      </c>
      <c r="AC20" s="15">
        <v>1</v>
      </c>
      <c r="AD20" s="3">
        <v>1</v>
      </c>
      <c r="AE20" s="3"/>
      <c r="AF20" s="3"/>
      <c r="AG20" s="15">
        <v>1</v>
      </c>
      <c r="AH20" s="3">
        <v>1</v>
      </c>
      <c r="AI20" s="3"/>
      <c r="AJ20" s="3"/>
    </row>
    <row r="21" spans="2:36" ht="12.75">
      <c r="B21" s="2">
        <v>21</v>
      </c>
      <c r="C21" s="2" t="s">
        <v>207</v>
      </c>
      <c r="D21" s="2" t="s">
        <v>208</v>
      </c>
      <c r="E21" s="2"/>
      <c r="F21" s="25" t="s">
        <v>192</v>
      </c>
      <c r="G21" s="4">
        <v>1982</v>
      </c>
      <c r="H21" s="3">
        <f t="shared" si="0"/>
        <v>6</v>
      </c>
      <c r="I21" s="3">
        <f t="shared" si="1"/>
        <v>1</v>
      </c>
      <c r="J21" s="3">
        <f t="shared" si="2"/>
        <v>0</v>
      </c>
      <c r="K21" s="3">
        <f t="shared" si="3"/>
        <v>1</v>
      </c>
      <c r="L21" s="3">
        <f t="shared" si="4"/>
        <v>0</v>
      </c>
      <c r="M21" s="15">
        <v>1</v>
      </c>
      <c r="N21" s="3"/>
      <c r="O21" s="3"/>
      <c r="P21" s="3"/>
      <c r="Q21" s="15">
        <v>1</v>
      </c>
      <c r="R21" s="3">
        <v>1</v>
      </c>
      <c r="S21" s="3"/>
      <c r="T21" s="3"/>
      <c r="U21" s="15">
        <v>1</v>
      </c>
      <c r="V21" s="3"/>
      <c r="W21" s="3"/>
      <c r="X21" s="3"/>
      <c r="Y21" s="15">
        <v>1</v>
      </c>
      <c r="Z21" s="3"/>
      <c r="AA21" s="3"/>
      <c r="AB21" s="3"/>
      <c r="AC21" s="15">
        <v>1</v>
      </c>
      <c r="AD21" s="3"/>
      <c r="AE21" s="3"/>
      <c r="AF21" s="3"/>
      <c r="AG21" s="15">
        <v>1</v>
      </c>
      <c r="AH21" s="3"/>
      <c r="AI21" s="3"/>
      <c r="AJ21" s="3"/>
    </row>
    <row r="22" spans="2:36" ht="12.75">
      <c r="B22" s="2">
        <v>24</v>
      </c>
      <c r="C22" s="2" t="s">
        <v>199</v>
      </c>
      <c r="D22" s="2" t="s">
        <v>200</v>
      </c>
      <c r="E22" s="2"/>
      <c r="F22" s="25" t="s">
        <v>192</v>
      </c>
      <c r="G22" s="4">
        <v>1981</v>
      </c>
      <c r="H22" s="3">
        <f t="shared" si="0"/>
        <v>6</v>
      </c>
      <c r="I22" s="3">
        <f t="shared" si="1"/>
        <v>1</v>
      </c>
      <c r="J22" s="3">
        <f t="shared" si="2"/>
        <v>3</v>
      </c>
      <c r="K22" s="3">
        <f t="shared" si="3"/>
        <v>4</v>
      </c>
      <c r="L22" s="3">
        <f t="shared" si="4"/>
        <v>2</v>
      </c>
      <c r="M22" s="15">
        <v>1</v>
      </c>
      <c r="N22" s="3">
        <v>1</v>
      </c>
      <c r="O22" s="3">
        <v>1</v>
      </c>
      <c r="P22" s="3">
        <v>2</v>
      </c>
      <c r="Q22" s="15">
        <v>1</v>
      </c>
      <c r="R22" s="3"/>
      <c r="S22" s="3"/>
      <c r="T22" s="3"/>
      <c r="U22" s="15">
        <v>1</v>
      </c>
      <c r="V22" s="3"/>
      <c r="W22" s="3"/>
      <c r="X22" s="3"/>
      <c r="Y22" s="15">
        <v>1</v>
      </c>
      <c r="Z22" s="3"/>
      <c r="AA22" s="3"/>
      <c r="AB22" s="3"/>
      <c r="AC22" s="15">
        <v>1</v>
      </c>
      <c r="AD22" s="3"/>
      <c r="AE22" s="3">
        <v>2</v>
      </c>
      <c r="AF22" s="3"/>
      <c r="AG22" s="15">
        <v>1</v>
      </c>
      <c r="AH22" s="3"/>
      <c r="AI22" s="3"/>
      <c r="AJ22" s="3"/>
    </row>
    <row r="23" spans="2:36" ht="12.75">
      <c r="B23" s="2">
        <v>25</v>
      </c>
      <c r="C23" s="2" t="s">
        <v>201</v>
      </c>
      <c r="D23" s="2" t="s">
        <v>116</v>
      </c>
      <c r="E23" s="2"/>
      <c r="F23" s="25" t="s">
        <v>192</v>
      </c>
      <c r="G23" s="4">
        <v>1980</v>
      </c>
      <c r="H23" s="3">
        <f t="shared" si="0"/>
        <v>6</v>
      </c>
      <c r="I23" s="3">
        <f t="shared" si="1"/>
        <v>1</v>
      </c>
      <c r="J23" s="3">
        <f t="shared" si="2"/>
        <v>0</v>
      </c>
      <c r="K23" s="3">
        <f t="shared" si="3"/>
        <v>1</v>
      </c>
      <c r="L23" s="3">
        <f t="shared" si="4"/>
        <v>2</v>
      </c>
      <c r="M23" s="15">
        <v>1</v>
      </c>
      <c r="N23" s="3">
        <v>1</v>
      </c>
      <c r="O23" s="3"/>
      <c r="P23" s="3"/>
      <c r="Q23" s="15">
        <v>1</v>
      </c>
      <c r="R23" s="3"/>
      <c r="S23" s="3"/>
      <c r="T23" s="3"/>
      <c r="U23" s="15">
        <v>1</v>
      </c>
      <c r="V23" s="3"/>
      <c r="W23" s="3"/>
      <c r="X23" s="3"/>
      <c r="Y23" s="15">
        <v>1</v>
      </c>
      <c r="Z23" s="3"/>
      <c r="AA23" s="3"/>
      <c r="AB23" s="3">
        <v>2</v>
      </c>
      <c r="AC23" s="15">
        <v>1</v>
      </c>
      <c r="AD23" s="3"/>
      <c r="AE23" s="3"/>
      <c r="AF23" s="3"/>
      <c r="AG23" s="15">
        <v>1</v>
      </c>
      <c r="AH23" s="3"/>
      <c r="AI23" s="3"/>
      <c r="AJ23" s="3"/>
    </row>
    <row r="24" spans="2:36" ht="12.75">
      <c r="B24" s="2">
        <v>30</v>
      </c>
      <c r="C24" s="2" t="s">
        <v>219</v>
      </c>
      <c r="D24" s="2" t="s">
        <v>220</v>
      </c>
      <c r="E24" s="2"/>
      <c r="F24" s="25" t="s">
        <v>192</v>
      </c>
      <c r="G24" s="4">
        <v>1977</v>
      </c>
      <c r="H24" s="3">
        <f t="shared" si="0"/>
        <v>6</v>
      </c>
      <c r="I24" s="3">
        <f t="shared" si="1"/>
        <v>0</v>
      </c>
      <c r="J24" s="3">
        <f t="shared" si="2"/>
        <v>1</v>
      </c>
      <c r="K24" s="3">
        <f t="shared" si="3"/>
        <v>1</v>
      </c>
      <c r="L24" s="3">
        <f t="shared" si="4"/>
        <v>0</v>
      </c>
      <c r="M24" s="15">
        <v>1</v>
      </c>
      <c r="N24" s="3"/>
      <c r="O24" s="3"/>
      <c r="P24" s="3"/>
      <c r="Q24" s="15">
        <v>1</v>
      </c>
      <c r="R24" s="3"/>
      <c r="S24" s="3"/>
      <c r="T24" s="3"/>
      <c r="U24" s="15">
        <v>1</v>
      </c>
      <c r="V24" s="3"/>
      <c r="W24" s="3"/>
      <c r="X24" s="3"/>
      <c r="Y24" s="15">
        <v>1</v>
      </c>
      <c r="Z24" s="3"/>
      <c r="AA24" s="3"/>
      <c r="AB24" s="3"/>
      <c r="AC24" s="15">
        <v>1</v>
      </c>
      <c r="AD24" s="3"/>
      <c r="AE24" s="3"/>
      <c r="AF24" s="3"/>
      <c r="AG24" s="15">
        <v>1</v>
      </c>
      <c r="AH24" s="3"/>
      <c r="AI24" s="3">
        <v>1</v>
      </c>
      <c r="AJ24" s="3"/>
    </row>
    <row r="25" spans="2:36" ht="12.75">
      <c r="B25" s="2">
        <v>35</v>
      </c>
      <c r="C25" s="2" t="s">
        <v>117</v>
      </c>
      <c r="D25" s="2" t="s">
        <v>63</v>
      </c>
      <c r="E25" s="2"/>
      <c r="F25" s="25" t="s">
        <v>192</v>
      </c>
      <c r="G25" s="4">
        <v>1983</v>
      </c>
      <c r="H25" s="3">
        <f t="shared" si="0"/>
        <v>6</v>
      </c>
      <c r="I25" s="3">
        <f t="shared" si="1"/>
        <v>2</v>
      </c>
      <c r="J25" s="3">
        <f t="shared" si="2"/>
        <v>0</v>
      </c>
      <c r="K25" s="3">
        <f t="shared" si="3"/>
        <v>2</v>
      </c>
      <c r="L25" s="3">
        <f t="shared" si="4"/>
        <v>0</v>
      </c>
      <c r="M25" s="15">
        <v>1</v>
      </c>
      <c r="N25" s="3"/>
      <c r="O25" s="3"/>
      <c r="P25" s="3"/>
      <c r="Q25" s="15">
        <v>1</v>
      </c>
      <c r="R25" s="3"/>
      <c r="S25" s="3"/>
      <c r="T25" s="3"/>
      <c r="U25" s="15">
        <v>1</v>
      </c>
      <c r="V25" s="3"/>
      <c r="W25" s="3"/>
      <c r="X25" s="3"/>
      <c r="Y25" s="15">
        <v>1</v>
      </c>
      <c r="Z25" s="3">
        <v>1</v>
      </c>
      <c r="AA25" s="3"/>
      <c r="AB25" s="3"/>
      <c r="AC25" s="15">
        <v>1</v>
      </c>
      <c r="AD25" s="3">
        <v>1</v>
      </c>
      <c r="AE25" s="3"/>
      <c r="AF25" s="3"/>
      <c r="AG25" s="15">
        <v>1</v>
      </c>
      <c r="AH25" s="3"/>
      <c r="AI25" s="3"/>
      <c r="AJ25" s="3"/>
    </row>
    <row r="26" spans="2:36" ht="12.75">
      <c r="B26" s="2">
        <v>58</v>
      </c>
      <c r="C26" s="2" t="s">
        <v>202</v>
      </c>
      <c r="D26" s="2" t="s">
        <v>17</v>
      </c>
      <c r="E26" s="2"/>
      <c r="F26" s="25" t="s">
        <v>192</v>
      </c>
      <c r="G26" s="4">
        <v>1975</v>
      </c>
      <c r="H26" s="3">
        <f t="shared" si="0"/>
        <v>6</v>
      </c>
      <c r="I26" s="3">
        <f t="shared" si="1"/>
        <v>1</v>
      </c>
      <c r="J26" s="3">
        <f t="shared" si="2"/>
        <v>1</v>
      </c>
      <c r="K26" s="3">
        <f t="shared" si="3"/>
        <v>2</v>
      </c>
      <c r="L26" s="3">
        <f t="shared" si="4"/>
        <v>2</v>
      </c>
      <c r="M26" s="15">
        <v>1</v>
      </c>
      <c r="N26" s="3"/>
      <c r="O26" s="3"/>
      <c r="P26" s="3"/>
      <c r="Q26" s="15">
        <v>1</v>
      </c>
      <c r="R26" s="3"/>
      <c r="S26" s="3"/>
      <c r="T26" s="3"/>
      <c r="U26" s="15">
        <v>1</v>
      </c>
      <c r="V26" s="3"/>
      <c r="W26" s="3"/>
      <c r="X26" s="3"/>
      <c r="Y26" s="15">
        <v>1</v>
      </c>
      <c r="Z26" s="3"/>
      <c r="AA26" s="3"/>
      <c r="AB26" s="3"/>
      <c r="AC26" s="15">
        <v>1</v>
      </c>
      <c r="AD26" s="3">
        <v>1</v>
      </c>
      <c r="AE26" s="3"/>
      <c r="AF26" s="3">
        <v>2</v>
      </c>
      <c r="AG26" s="15">
        <v>1</v>
      </c>
      <c r="AH26" s="3"/>
      <c r="AI26" s="3">
        <v>1</v>
      </c>
      <c r="AJ26" s="3"/>
    </row>
    <row r="27" spans="2:36" ht="12.75">
      <c r="B27" s="2">
        <v>81</v>
      </c>
      <c r="C27" s="2" t="s">
        <v>203</v>
      </c>
      <c r="D27" s="2" t="s">
        <v>204</v>
      </c>
      <c r="E27" s="2"/>
      <c r="F27" s="25" t="s">
        <v>192</v>
      </c>
      <c r="G27" s="4">
        <v>1983</v>
      </c>
      <c r="H27" s="3">
        <f t="shared" si="0"/>
        <v>6</v>
      </c>
      <c r="I27" s="3">
        <f t="shared" si="1"/>
        <v>7</v>
      </c>
      <c r="J27" s="3">
        <f t="shared" si="2"/>
        <v>4</v>
      </c>
      <c r="K27" s="3">
        <f t="shared" si="3"/>
        <v>11</v>
      </c>
      <c r="L27" s="3">
        <f t="shared" si="4"/>
        <v>0</v>
      </c>
      <c r="M27" s="15">
        <v>1</v>
      </c>
      <c r="N27" s="3">
        <v>2</v>
      </c>
      <c r="O27" s="3">
        <v>3</v>
      </c>
      <c r="P27" s="3"/>
      <c r="Q27" s="15">
        <v>1</v>
      </c>
      <c r="R27" s="3">
        <v>1</v>
      </c>
      <c r="S27" s="3"/>
      <c r="T27" s="3"/>
      <c r="U27" s="15">
        <v>1</v>
      </c>
      <c r="V27" s="3"/>
      <c r="W27" s="3"/>
      <c r="X27" s="3"/>
      <c r="Y27" s="15">
        <v>1</v>
      </c>
      <c r="Z27" s="3">
        <v>2</v>
      </c>
      <c r="AA27" s="3"/>
      <c r="AB27" s="3"/>
      <c r="AC27" s="15">
        <v>1</v>
      </c>
      <c r="AD27" s="3">
        <v>1</v>
      </c>
      <c r="AE27" s="3"/>
      <c r="AF27" s="3"/>
      <c r="AG27" s="15">
        <v>1</v>
      </c>
      <c r="AH27" s="3">
        <v>1</v>
      </c>
      <c r="AI27" s="3">
        <v>1</v>
      </c>
      <c r="AJ27" s="3"/>
    </row>
    <row r="28" spans="13:36" ht="12.75">
      <c r="M28" s="15"/>
      <c r="N28" s="3"/>
      <c r="O28" s="3"/>
      <c r="P28" s="3"/>
      <c r="Q28" s="15"/>
      <c r="R28" s="3"/>
      <c r="S28" s="3"/>
      <c r="T28" s="3"/>
      <c r="U28" s="15"/>
      <c r="V28" s="3"/>
      <c r="W28" s="3"/>
      <c r="X28" s="3"/>
      <c r="Y28" s="15"/>
      <c r="Z28" s="3"/>
      <c r="AA28" s="3"/>
      <c r="AB28" s="3"/>
      <c r="AC28" s="15"/>
      <c r="AD28" s="3"/>
      <c r="AE28" s="3"/>
      <c r="AF28" s="3"/>
      <c r="AG28" s="15"/>
      <c r="AH28" s="3"/>
      <c r="AI28" s="3"/>
      <c r="AJ28" s="3"/>
    </row>
    <row r="29" spans="13:36" ht="12.75">
      <c r="M29" s="15"/>
      <c r="N29" s="3"/>
      <c r="O29" s="3"/>
      <c r="P29" s="3"/>
      <c r="Q29" s="15"/>
      <c r="R29" s="3"/>
      <c r="S29" s="3"/>
      <c r="T29" s="3"/>
      <c r="U29" s="15"/>
      <c r="V29" s="3"/>
      <c r="W29" s="3"/>
      <c r="X29" s="3"/>
      <c r="Y29" s="15"/>
      <c r="Z29" s="3"/>
      <c r="AA29" s="3"/>
      <c r="AB29" s="3"/>
      <c r="AC29" s="15"/>
      <c r="AD29" s="3"/>
      <c r="AE29" s="3"/>
      <c r="AF29" s="3"/>
      <c r="AG29" s="15"/>
      <c r="AH29" s="3"/>
      <c r="AI29" s="3"/>
      <c r="AJ29" s="3"/>
    </row>
    <row r="30" spans="13:36" ht="12.75">
      <c r="M30" s="15"/>
      <c r="N30" s="3"/>
      <c r="O30" s="3"/>
      <c r="P30" s="3"/>
      <c r="Q30" s="15"/>
      <c r="R30" s="3"/>
      <c r="S30" s="3"/>
      <c r="T30" s="3"/>
      <c r="U30" s="15"/>
      <c r="V30" s="3"/>
      <c r="W30" s="3"/>
      <c r="X30" s="3"/>
      <c r="Y30" s="15"/>
      <c r="Z30" s="3"/>
      <c r="AA30" s="3"/>
      <c r="AB30" s="3"/>
      <c r="AC30" s="15"/>
      <c r="AD30" s="3"/>
      <c r="AE30" s="3"/>
      <c r="AF30" s="3"/>
      <c r="AG30" s="15"/>
      <c r="AH30" s="3"/>
      <c r="AI30" s="3"/>
      <c r="AJ30" s="3"/>
    </row>
    <row r="31" spans="3:36" ht="12.75">
      <c r="C31" s="17"/>
      <c r="D31" s="17"/>
      <c r="E31" s="17"/>
      <c r="F31" s="27"/>
      <c r="G31" s="17"/>
      <c r="H31" s="17"/>
      <c r="M31" s="15"/>
      <c r="N31" s="3"/>
      <c r="O31" s="3"/>
      <c r="P31" s="3"/>
      <c r="Q31" s="15"/>
      <c r="R31" s="3"/>
      <c r="S31" s="3"/>
      <c r="T31" s="3"/>
      <c r="U31" s="15"/>
      <c r="V31" s="3"/>
      <c r="W31" s="3"/>
      <c r="X31" s="3"/>
      <c r="Y31" s="15"/>
      <c r="Z31" s="3"/>
      <c r="AA31" s="3"/>
      <c r="AB31" s="3"/>
      <c r="AC31" s="15"/>
      <c r="AD31" s="3"/>
      <c r="AE31" s="3"/>
      <c r="AF31" s="3"/>
      <c r="AG31" s="15"/>
      <c r="AH31" s="3"/>
      <c r="AI31" s="3"/>
      <c r="AJ31" s="3"/>
    </row>
    <row r="32" spans="3:36" ht="12.75">
      <c r="C32" s="17"/>
      <c r="D32" s="17"/>
      <c r="E32" s="17"/>
      <c r="F32" s="27"/>
      <c r="G32" s="17"/>
      <c r="H32" s="17"/>
      <c r="M32" s="15"/>
      <c r="N32" s="3"/>
      <c r="O32" s="3"/>
      <c r="P32" s="3"/>
      <c r="Q32" s="15"/>
      <c r="R32" s="3"/>
      <c r="S32" s="3"/>
      <c r="T32" s="3"/>
      <c r="U32" s="15"/>
      <c r="V32" s="3"/>
      <c r="W32" s="3"/>
      <c r="X32" s="3"/>
      <c r="Y32" s="15"/>
      <c r="Z32" s="3"/>
      <c r="AA32" s="3"/>
      <c r="AB32" s="3"/>
      <c r="AC32" s="15"/>
      <c r="AD32" s="3"/>
      <c r="AE32" s="3"/>
      <c r="AF32" s="3"/>
      <c r="AG32" s="15"/>
      <c r="AH32" s="3"/>
      <c r="AI32" s="3"/>
      <c r="AJ32" s="3"/>
    </row>
    <row r="33" spans="13:36" ht="12.75">
      <c r="M33" s="15"/>
      <c r="N33" s="3"/>
      <c r="O33" s="3"/>
      <c r="P33" s="3"/>
      <c r="Q33" s="15"/>
      <c r="R33" s="3"/>
      <c r="S33" s="3"/>
      <c r="T33" s="3"/>
      <c r="U33" s="15"/>
      <c r="V33" s="3"/>
      <c r="W33" s="3"/>
      <c r="X33" s="3"/>
      <c r="Y33" s="15"/>
      <c r="Z33" s="3"/>
      <c r="AA33" s="3"/>
      <c r="AB33" s="3"/>
      <c r="AC33" s="15"/>
      <c r="AD33" s="3"/>
      <c r="AE33" s="3"/>
      <c r="AF33" s="3"/>
      <c r="AG33" s="15"/>
      <c r="AH33" s="3"/>
      <c r="AI33" s="3"/>
      <c r="AJ33" s="3"/>
    </row>
    <row r="34" spans="13:36" ht="12.75">
      <c r="M34" s="15"/>
      <c r="N34" s="3"/>
      <c r="O34" s="3"/>
      <c r="P34" s="3"/>
      <c r="Q34" s="15"/>
      <c r="R34" s="3"/>
      <c r="S34" s="3"/>
      <c r="T34" s="3"/>
      <c r="U34" s="15"/>
      <c r="V34" s="3"/>
      <c r="W34" s="3"/>
      <c r="X34" s="3"/>
      <c r="Y34" s="15"/>
      <c r="Z34" s="3"/>
      <c r="AA34" s="3"/>
      <c r="AB34" s="3"/>
      <c r="AC34" s="15"/>
      <c r="AD34" s="3"/>
      <c r="AE34" s="3"/>
      <c r="AF34" s="3"/>
      <c r="AG34" s="15"/>
      <c r="AH34" s="3"/>
      <c r="AI34" s="3"/>
      <c r="AJ34" s="3"/>
    </row>
    <row r="35" spans="13:36" ht="12.75">
      <c r="M35" s="15"/>
      <c r="N35" s="3"/>
      <c r="O35" s="3"/>
      <c r="P35" s="3"/>
      <c r="Q35" s="15"/>
      <c r="R35" s="3"/>
      <c r="S35" s="3"/>
      <c r="T35" s="3"/>
      <c r="U35" s="15"/>
      <c r="V35" s="3"/>
      <c r="W35" s="3"/>
      <c r="X35" s="3"/>
      <c r="Y35" s="15"/>
      <c r="Z35" s="3"/>
      <c r="AA35" s="3"/>
      <c r="AB35" s="3"/>
      <c r="AC35" s="15"/>
      <c r="AD35" s="3"/>
      <c r="AE35" s="3"/>
      <c r="AF35" s="3"/>
      <c r="AG35" s="15"/>
      <c r="AH35" s="3"/>
      <c r="AI35" s="3"/>
      <c r="AJ35" s="3"/>
    </row>
    <row r="36" spans="1:36" ht="12.75">
      <c r="A36" s="7"/>
      <c r="B36" s="7"/>
      <c r="C36" s="7"/>
      <c r="D36" s="7"/>
      <c r="E36" s="7"/>
      <c r="F36" s="28"/>
      <c r="G36" s="8"/>
      <c r="H36" s="8"/>
      <c r="I36" s="8"/>
      <c r="J36" s="8"/>
      <c r="K36" s="8"/>
      <c r="L36" s="8"/>
      <c r="M36" s="15"/>
      <c r="N36" s="3"/>
      <c r="O36" s="3"/>
      <c r="P36" s="3"/>
      <c r="Q36" s="15"/>
      <c r="R36" s="3"/>
      <c r="S36" s="3"/>
      <c r="T36" s="3"/>
      <c r="U36" s="15"/>
      <c r="V36" s="3"/>
      <c r="W36" s="3"/>
      <c r="X36" s="3"/>
      <c r="Y36" s="15"/>
      <c r="Z36" s="3"/>
      <c r="AA36" s="3"/>
      <c r="AB36" s="3"/>
      <c r="AC36" s="15"/>
      <c r="AD36" s="3"/>
      <c r="AE36" s="3"/>
      <c r="AF36" s="3"/>
      <c r="AG36" s="15"/>
      <c r="AH36" s="3"/>
      <c r="AI36" s="3"/>
      <c r="AJ36" s="3"/>
    </row>
  </sheetData>
  <printOptions/>
  <pageMargins left="0.4330708661417323" right="0.4330708661417323" top="0.7874015748031497" bottom="0.7874015748031497" header="0.3937007874015748" footer="0.3937007874015748"/>
  <pageSetup horizontalDpi="600" verticalDpi="600" orientation="landscape" paperSize="9" scale="99" r:id="rId3"/>
  <headerFooter alignWithMargins="0">
    <oddHeader>&amp;LTeam Summary&amp;CTuricum Open 2008&amp;R&amp;G</oddHeader>
    <oddFooter>&amp;L&amp;A&amp;R&amp;T /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cmaurer</dc:creator>
  <cp:keywords/>
  <dc:description/>
  <cp:lastModifiedBy>cmaurer</cp:lastModifiedBy>
  <cp:lastPrinted>2008-05-21T16:34:15Z</cp:lastPrinted>
  <dcterms:created xsi:type="dcterms:W3CDTF">2008-02-16T19:51:04Z</dcterms:created>
  <dcterms:modified xsi:type="dcterms:W3CDTF">2008-05-21T16:35:00Z</dcterms:modified>
  <cp:category/>
  <cp:version/>
  <cp:contentType/>
  <cp:contentStatus/>
</cp:coreProperties>
</file>